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895" windowHeight="10350" tabRatio="473" activeTab="1"/>
  </bookViews>
  <sheets>
    <sheet name="幼儿园教师总成绩及排名" sheetId="4" r:id="rId1"/>
    <sheet name="中小学教师总成绩及排名" sheetId="3" r:id="rId2"/>
  </sheets>
  <definedNames>
    <definedName name="_xlnm._FilterDatabase" localSheetId="1" hidden="1">中小学教师总成绩及排名!$A$2:$S$423</definedName>
    <definedName name="_xlnm.Print_Titles" localSheetId="0">幼儿园教师总成绩及排名!$1:$2</definedName>
    <definedName name="_xlnm.Print_Titles" localSheetId="1">中小学教师总成绩及排名!$2:$2</definedName>
  </definedNames>
  <calcPr calcId="144525"/>
</workbook>
</file>

<file path=xl/calcChain.xml><?xml version="1.0" encoding="utf-8"?>
<calcChain xmlns="http://schemas.openxmlformats.org/spreadsheetml/2006/main">
  <c r="R423" i="3" l="1"/>
  <c r="P423" i="3"/>
  <c r="O423" i="3"/>
  <c r="R422" i="3"/>
  <c r="P422" i="3"/>
  <c r="O422" i="3"/>
  <c r="R421" i="3"/>
  <c r="P421" i="3"/>
  <c r="O421" i="3"/>
  <c r="R420" i="3"/>
  <c r="P420" i="3"/>
  <c r="O420" i="3"/>
  <c r="R419" i="3"/>
  <c r="P419" i="3"/>
  <c r="O419" i="3"/>
  <c r="R418" i="3"/>
  <c r="P418" i="3"/>
  <c r="O418" i="3"/>
  <c r="R417" i="3"/>
  <c r="P417" i="3"/>
  <c r="O417" i="3"/>
  <c r="M417" i="3"/>
  <c r="R416" i="3"/>
  <c r="P416" i="3"/>
  <c r="O416" i="3"/>
  <c r="M416" i="3"/>
  <c r="R415" i="3"/>
  <c r="P415" i="3"/>
  <c r="O415" i="3"/>
  <c r="M415" i="3"/>
  <c r="R414" i="3"/>
  <c r="P414" i="3"/>
  <c r="O414" i="3"/>
  <c r="M414" i="3"/>
  <c r="R413" i="3"/>
  <c r="P413" i="3"/>
  <c r="O413" i="3"/>
  <c r="M413" i="3"/>
  <c r="R412" i="3"/>
  <c r="P412" i="3"/>
  <c r="O412" i="3"/>
  <c r="M412" i="3"/>
  <c r="R411" i="3"/>
  <c r="P411" i="3"/>
  <c r="O411" i="3"/>
  <c r="M411" i="3"/>
  <c r="R410" i="3"/>
  <c r="P410" i="3"/>
  <c r="O410" i="3"/>
  <c r="M410" i="3"/>
  <c r="R409" i="3"/>
  <c r="P409" i="3"/>
  <c r="O409" i="3"/>
  <c r="M409" i="3"/>
  <c r="R408" i="3"/>
  <c r="P408" i="3"/>
  <c r="O408" i="3"/>
  <c r="M408" i="3"/>
  <c r="R407" i="3"/>
  <c r="P407" i="3"/>
  <c r="O407" i="3"/>
  <c r="M407" i="3"/>
  <c r="R406" i="3"/>
  <c r="P406" i="3"/>
  <c r="O406" i="3"/>
  <c r="M406" i="3"/>
  <c r="R405" i="3"/>
  <c r="P405" i="3"/>
  <c r="O405" i="3"/>
  <c r="M405" i="3"/>
  <c r="R403" i="3"/>
  <c r="P403" i="3"/>
  <c r="O403" i="3"/>
  <c r="M403" i="3"/>
  <c r="R402" i="3"/>
  <c r="P402" i="3"/>
  <c r="O402" i="3"/>
  <c r="M402" i="3"/>
  <c r="R401" i="3"/>
  <c r="P401" i="3"/>
  <c r="O401" i="3"/>
  <c r="M401" i="3"/>
  <c r="R400" i="3"/>
  <c r="P400" i="3"/>
  <c r="O400" i="3"/>
  <c r="M400" i="3"/>
  <c r="R399" i="3"/>
  <c r="P399" i="3"/>
  <c r="O399" i="3"/>
  <c r="M399" i="3"/>
  <c r="R398" i="3"/>
  <c r="P398" i="3"/>
  <c r="O398" i="3"/>
  <c r="M398" i="3"/>
  <c r="R397" i="3"/>
  <c r="P397" i="3"/>
  <c r="O397" i="3"/>
  <c r="M397" i="3"/>
  <c r="R396" i="3"/>
  <c r="P396" i="3"/>
  <c r="O396" i="3"/>
  <c r="M396" i="3"/>
  <c r="R395" i="3"/>
  <c r="P395" i="3"/>
  <c r="O395" i="3"/>
  <c r="M395" i="3"/>
  <c r="R394" i="3"/>
  <c r="P394" i="3"/>
  <c r="O394" i="3"/>
  <c r="M394" i="3"/>
  <c r="R393" i="3"/>
  <c r="P393" i="3"/>
  <c r="O393" i="3"/>
  <c r="M393" i="3"/>
  <c r="R392" i="3"/>
  <c r="P392" i="3"/>
  <c r="O392" i="3"/>
  <c r="M392" i="3"/>
  <c r="R391" i="3"/>
  <c r="P391" i="3"/>
  <c r="O391" i="3"/>
  <c r="M391" i="3"/>
  <c r="R390" i="3"/>
  <c r="P390" i="3"/>
  <c r="O390" i="3"/>
  <c r="M390" i="3"/>
  <c r="R389" i="3"/>
  <c r="P389" i="3"/>
  <c r="O389" i="3"/>
  <c r="M389" i="3"/>
  <c r="R388" i="3"/>
  <c r="P388" i="3"/>
  <c r="O388" i="3"/>
  <c r="M388" i="3"/>
  <c r="R387" i="3"/>
  <c r="P387" i="3"/>
  <c r="O387" i="3"/>
  <c r="M387" i="3"/>
  <c r="R386" i="3"/>
  <c r="P386" i="3"/>
  <c r="O386" i="3"/>
  <c r="M386" i="3"/>
  <c r="R385" i="3"/>
  <c r="P385" i="3"/>
  <c r="O385" i="3"/>
  <c r="M385" i="3"/>
  <c r="R384" i="3"/>
  <c r="P384" i="3"/>
  <c r="O384" i="3"/>
  <c r="M384" i="3"/>
  <c r="R383" i="3"/>
  <c r="P383" i="3"/>
  <c r="O383" i="3"/>
  <c r="M383" i="3"/>
  <c r="R382" i="3"/>
  <c r="P382" i="3"/>
  <c r="O382" i="3"/>
  <c r="M382" i="3"/>
  <c r="R381" i="3"/>
  <c r="P381" i="3"/>
  <c r="O381" i="3"/>
  <c r="M381" i="3"/>
  <c r="R380" i="3"/>
  <c r="P380" i="3"/>
  <c r="O380" i="3"/>
  <c r="M380" i="3"/>
  <c r="R379" i="3"/>
  <c r="P379" i="3"/>
  <c r="O379" i="3"/>
  <c r="M379" i="3"/>
  <c r="R378" i="3"/>
  <c r="P378" i="3"/>
  <c r="O378" i="3"/>
  <c r="M378" i="3"/>
  <c r="R377" i="3"/>
  <c r="P377" i="3"/>
  <c r="O377" i="3"/>
  <c r="M377" i="3"/>
  <c r="R376" i="3"/>
  <c r="P376" i="3"/>
  <c r="O376" i="3"/>
  <c r="M376" i="3"/>
  <c r="R375" i="3"/>
  <c r="P375" i="3"/>
  <c r="O375" i="3"/>
  <c r="M375" i="3"/>
  <c r="R374" i="3"/>
  <c r="P374" i="3"/>
  <c r="O374" i="3"/>
  <c r="M374" i="3"/>
  <c r="R373" i="3"/>
  <c r="P373" i="3"/>
  <c r="O373" i="3"/>
  <c r="M373" i="3"/>
  <c r="R372" i="3"/>
  <c r="P372" i="3"/>
  <c r="O372" i="3"/>
  <c r="M372" i="3"/>
  <c r="R371" i="3"/>
  <c r="P371" i="3"/>
  <c r="O371" i="3"/>
  <c r="M371" i="3"/>
  <c r="R370" i="3"/>
  <c r="P370" i="3"/>
  <c r="O370" i="3"/>
  <c r="M370" i="3"/>
  <c r="R369" i="3"/>
  <c r="P369" i="3"/>
  <c r="O369" i="3"/>
  <c r="M369" i="3"/>
  <c r="R368" i="3"/>
  <c r="P368" i="3"/>
  <c r="O368" i="3"/>
  <c r="M368" i="3"/>
  <c r="R367" i="3"/>
  <c r="P367" i="3"/>
  <c r="O367" i="3"/>
  <c r="M367" i="3"/>
  <c r="R366" i="3"/>
  <c r="P366" i="3"/>
  <c r="O366" i="3"/>
  <c r="M366" i="3"/>
  <c r="R365" i="3"/>
  <c r="P365" i="3"/>
  <c r="O365" i="3"/>
  <c r="M365" i="3"/>
  <c r="R364" i="3"/>
  <c r="P364" i="3"/>
  <c r="O364" i="3"/>
  <c r="M364" i="3"/>
  <c r="R363" i="3"/>
  <c r="P363" i="3"/>
  <c r="O363" i="3"/>
  <c r="M363" i="3"/>
  <c r="R362" i="3"/>
  <c r="P362" i="3"/>
  <c r="O362" i="3"/>
  <c r="M362" i="3"/>
  <c r="R361" i="3"/>
  <c r="P361" i="3"/>
  <c r="O361" i="3"/>
  <c r="M361" i="3"/>
  <c r="R360" i="3"/>
  <c r="P360" i="3"/>
  <c r="O360" i="3"/>
  <c r="M360" i="3"/>
  <c r="R358" i="3"/>
  <c r="P358" i="3"/>
  <c r="O358" i="3"/>
  <c r="R357" i="3"/>
  <c r="P357" i="3"/>
  <c r="O357" i="3"/>
  <c r="R356" i="3"/>
  <c r="P356" i="3"/>
  <c r="O356" i="3"/>
  <c r="R355" i="3"/>
  <c r="P355" i="3"/>
  <c r="O355" i="3"/>
  <c r="R354" i="3"/>
  <c r="P354" i="3"/>
  <c r="O354" i="3"/>
  <c r="R353" i="3"/>
  <c r="P353" i="3"/>
  <c r="O353" i="3"/>
  <c r="R352" i="3"/>
  <c r="P352" i="3"/>
  <c r="O352" i="3"/>
  <c r="R351" i="3"/>
  <c r="P351" i="3"/>
  <c r="O351" i="3"/>
  <c r="R347" i="3"/>
  <c r="P347" i="3"/>
  <c r="O347" i="3"/>
  <c r="R346" i="3"/>
  <c r="P346" i="3"/>
  <c r="O346" i="3"/>
  <c r="R345" i="3"/>
  <c r="P345" i="3"/>
  <c r="O345" i="3"/>
  <c r="R344" i="3"/>
  <c r="P344" i="3"/>
  <c r="O344" i="3"/>
  <c r="R343" i="3"/>
  <c r="P343" i="3"/>
  <c r="O343" i="3"/>
  <c r="R342" i="3"/>
  <c r="P342" i="3"/>
  <c r="O342" i="3"/>
  <c r="R341" i="3"/>
  <c r="P341" i="3"/>
  <c r="O341" i="3"/>
  <c r="R340" i="3"/>
  <c r="P340" i="3"/>
  <c r="O340" i="3"/>
  <c r="R339" i="3"/>
  <c r="P339" i="3"/>
  <c r="O339" i="3"/>
  <c r="R338" i="3"/>
  <c r="P338" i="3"/>
  <c r="O338" i="3"/>
  <c r="R337" i="3"/>
  <c r="P337" i="3"/>
  <c r="O337" i="3"/>
  <c r="R336" i="3"/>
  <c r="P336" i="3"/>
  <c r="O336" i="3"/>
  <c r="R335" i="3"/>
  <c r="P335" i="3"/>
  <c r="O335" i="3"/>
  <c r="R334" i="3"/>
  <c r="P334" i="3"/>
  <c r="O334" i="3"/>
  <c r="R333" i="3"/>
  <c r="P333" i="3"/>
  <c r="O333" i="3"/>
  <c r="R332" i="3"/>
  <c r="P332" i="3"/>
  <c r="O332" i="3"/>
  <c r="R330" i="3"/>
  <c r="P330" i="3"/>
  <c r="O330" i="3"/>
  <c r="R329" i="3"/>
  <c r="P329" i="3"/>
  <c r="O329" i="3"/>
  <c r="R328" i="3"/>
  <c r="P328" i="3"/>
  <c r="O328" i="3"/>
  <c r="R327" i="3"/>
  <c r="P327" i="3"/>
  <c r="O327" i="3"/>
  <c r="R326" i="3"/>
  <c r="P326" i="3"/>
  <c r="O326" i="3"/>
  <c r="R325" i="3"/>
  <c r="P325" i="3"/>
  <c r="O325" i="3"/>
  <c r="R324" i="3"/>
  <c r="P324" i="3"/>
  <c r="O324" i="3"/>
  <c r="R323" i="3"/>
  <c r="P323" i="3"/>
  <c r="O323" i="3"/>
  <c r="R322" i="3"/>
  <c r="P322" i="3"/>
  <c r="O322" i="3"/>
  <c r="R321" i="3"/>
  <c r="P321" i="3"/>
  <c r="O321" i="3"/>
  <c r="R320" i="3"/>
  <c r="P320" i="3"/>
  <c r="O320" i="3"/>
  <c r="R319" i="3"/>
  <c r="P319" i="3"/>
  <c r="O319" i="3"/>
  <c r="R318" i="3"/>
  <c r="P318" i="3"/>
  <c r="O318" i="3"/>
  <c r="R317" i="3"/>
  <c r="P317" i="3"/>
  <c r="O317" i="3"/>
  <c r="R316" i="3"/>
  <c r="P316" i="3"/>
  <c r="O316" i="3"/>
  <c r="R315" i="3"/>
  <c r="P315" i="3"/>
  <c r="O315" i="3"/>
  <c r="R314" i="3"/>
  <c r="P314" i="3"/>
  <c r="O314" i="3"/>
  <c r="R313" i="3"/>
  <c r="P313" i="3"/>
  <c r="O313" i="3"/>
  <c r="R312" i="3"/>
  <c r="P312" i="3"/>
  <c r="O312" i="3"/>
  <c r="R311" i="3"/>
  <c r="P311" i="3"/>
  <c r="O311" i="3"/>
  <c r="R310" i="3"/>
  <c r="P310" i="3"/>
  <c r="O310" i="3"/>
  <c r="R309" i="3"/>
  <c r="P309" i="3"/>
  <c r="O309" i="3"/>
  <c r="R308" i="3"/>
  <c r="P308" i="3"/>
  <c r="O308" i="3"/>
  <c r="R307" i="3"/>
  <c r="P307" i="3"/>
  <c r="O307" i="3"/>
  <c r="R306" i="3"/>
  <c r="P306" i="3"/>
  <c r="O306" i="3"/>
  <c r="R305" i="3"/>
  <c r="P305" i="3"/>
  <c r="O305" i="3"/>
  <c r="R304" i="3"/>
  <c r="P304" i="3"/>
  <c r="O304" i="3"/>
  <c r="R303" i="3"/>
  <c r="P303" i="3"/>
  <c r="O303" i="3"/>
  <c r="R302" i="3"/>
  <c r="P302" i="3"/>
  <c r="O302" i="3"/>
  <c r="R301" i="3"/>
  <c r="P301" i="3"/>
  <c r="O301" i="3"/>
  <c r="R300" i="3"/>
  <c r="P300" i="3"/>
  <c r="O300" i="3"/>
  <c r="R299" i="3"/>
  <c r="P299" i="3"/>
  <c r="O299" i="3"/>
  <c r="R298" i="3"/>
  <c r="P298" i="3"/>
  <c r="O298" i="3"/>
  <c r="R297" i="3"/>
  <c r="P297" i="3"/>
  <c r="O297" i="3"/>
  <c r="R296" i="3"/>
  <c r="P296" i="3"/>
  <c r="O296" i="3"/>
  <c r="R295" i="3"/>
  <c r="P295" i="3"/>
  <c r="O295" i="3"/>
  <c r="R294" i="3"/>
  <c r="P294" i="3"/>
  <c r="O294" i="3"/>
  <c r="R292" i="3"/>
  <c r="P292" i="3"/>
  <c r="O292" i="3"/>
  <c r="R291" i="3"/>
  <c r="P291" i="3"/>
  <c r="O291" i="3"/>
  <c r="R290" i="3"/>
  <c r="P290" i="3"/>
  <c r="O290" i="3"/>
  <c r="R289" i="3"/>
  <c r="P289" i="3"/>
  <c r="O289" i="3"/>
  <c r="R288" i="3"/>
  <c r="P288" i="3"/>
  <c r="O288" i="3"/>
  <c r="R287" i="3"/>
  <c r="P287" i="3"/>
  <c r="O287" i="3"/>
  <c r="R286" i="3"/>
  <c r="P286" i="3"/>
  <c r="O286" i="3"/>
  <c r="R285" i="3"/>
  <c r="P285" i="3"/>
  <c r="O285" i="3"/>
  <c r="R284" i="3"/>
  <c r="P284" i="3"/>
  <c r="O284" i="3"/>
  <c r="R283" i="3"/>
  <c r="P283" i="3"/>
  <c r="O283" i="3"/>
  <c r="R282" i="3"/>
  <c r="P282" i="3"/>
  <c r="O282" i="3"/>
  <c r="R281" i="3"/>
  <c r="P281" i="3"/>
  <c r="O281" i="3"/>
  <c r="R280" i="3"/>
  <c r="P280" i="3"/>
  <c r="O280" i="3"/>
  <c r="R279" i="3"/>
  <c r="P279" i="3"/>
  <c r="O279" i="3"/>
  <c r="R278" i="3"/>
  <c r="P278" i="3"/>
  <c r="O278" i="3"/>
  <c r="R277" i="3"/>
  <c r="P277" i="3"/>
  <c r="O277" i="3"/>
  <c r="R276" i="3"/>
  <c r="P276" i="3"/>
  <c r="O276" i="3"/>
  <c r="R275" i="3"/>
  <c r="P275" i="3"/>
  <c r="O275" i="3"/>
  <c r="R274" i="3"/>
  <c r="P274" i="3"/>
  <c r="O274" i="3"/>
  <c r="R273" i="3"/>
  <c r="P273" i="3"/>
  <c r="O273" i="3"/>
  <c r="R271" i="3"/>
  <c r="P271" i="3"/>
  <c r="O271" i="3"/>
  <c r="R270" i="3"/>
  <c r="P270" i="3"/>
  <c r="O270" i="3"/>
  <c r="R269" i="3"/>
  <c r="P269" i="3"/>
  <c r="O269" i="3"/>
  <c r="R268" i="3"/>
  <c r="P268" i="3"/>
  <c r="O268" i="3"/>
  <c r="R267" i="3"/>
  <c r="P267" i="3"/>
  <c r="O267" i="3"/>
  <c r="R266" i="3"/>
  <c r="P266" i="3"/>
  <c r="O266" i="3"/>
  <c r="R265" i="3"/>
  <c r="P265" i="3"/>
  <c r="O265" i="3"/>
  <c r="R264" i="3"/>
  <c r="P264" i="3"/>
  <c r="O264" i="3"/>
  <c r="R263" i="3"/>
  <c r="P263" i="3"/>
  <c r="O263" i="3"/>
  <c r="R262" i="3"/>
  <c r="P262" i="3"/>
  <c r="O262" i="3"/>
  <c r="R261" i="3"/>
  <c r="P261" i="3"/>
  <c r="O261" i="3"/>
  <c r="R260" i="3"/>
  <c r="P260" i="3"/>
  <c r="O260" i="3"/>
  <c r="R259" i="3"/>
  <c r="P259" i="3"/>
  <c r="O259" i="3"/>
  <c r="R258" i="3"/>
  <c r="P258" i="3"/>
  <c r="O258" i="3"/>
  <c r="R257" i="3"/>
  <c r="P257" i="3"/>
  <c r="O257" i="3"/>
  <c r="R256" i="3"/>
  <c r="P256" i="3"/>
  <c r="O256" i="3"/>
  <c r="R255" i="3"/>
  <c r="P255" i="3"/>
  <c r="O255" i="3"/>
  <c r="R254" i="3"/>
  <c r="P254" i="3"/>
  <c r="O254" i="3"/>
  <c r="R253" i="3"/>
  <c r="P253" i="3"/>
  <c r="O253" i="3"/>
  <c r="R252" i="3"/>
  <c r="P252" i="3"/>
  <c r="O252" i="3"/>
  <c r="R251" i="3"/>
  <c r="P251" i="3"/>
  <c r="O251" i="3"/>
  <c r="R250" i="3"/>
  <c r="P250" i="3"/>
  <c r="O250" i="3"/>
  <c r="R249" i="3"/>
  <c r="P249" i="3"/>
  <c r="O249" i="3"/>
  <c r="R248" i="3"/>
  <c r="P248" i="3"/>
  <c r="O248" i="3"/>
  <c r="R247" i="3"/>
  <c r="P247" i="3"/>
  <c r="O247" i="3"/>
  <c r="R246" i="3"/>
  <c r="P246" i="3"/>
  <c r="O246" i="3"/>
  <c r="R245" i="3"/>
  <c r="P245" i="3"/>
  <c r="O245" i="3"/>
  <c r="R244" i="3"/>
  <c r="P244" i="3"/>
  <c r="O244" i="3"/>
  <c r="R243" i="3"/>
  <c r="P243" i="3"/>
  <c r="O243" i="3"/>
  <c r="R242" i="3"/>
  <c r="P242" i="3"/>
  <c r="O242" i="3"/>
  <c r="R241" i="3"/>
  <c r="P241" i="3"/>
  <c r="O241" i="3"/>
  <c r="R240" i="3"/>
  <c r="P240" i="3"/>
  <c r="O240" i="3"/>
  <c r="R239" i="3"/>
  <c r="P239" i="3"/>
  <c r="O239" i="3"/>
  <c r="R238" i="3"/>
  <c r="P238" i="3"/>
  <c r="O238" i="3"/>
  <c r="R237" i="3"/>
  <c r="P237" i="3"/>
  <c r="O237" i="3"/>
  <c r="R236" i="3"/>
  <c r="P236" i="3"/>
  <c r="O236" i="3"/>
  <c r="R232" i="3"/>
  <c r="P232" i="3"/>
  <c r="O232" i="3"/>
  <c r="R231" i="3"/>
  <c r="P231" i="3"/>
  <c r="O231" i="3"/>
  <c r="R230" i="3"/>
  <c r="P230" i="3"/>
  <c r="O230" i="3"/>
  <c r="R229" i="3"/>
  <c r="P229" i="3"/>
  <c r="O229" i="3"/>
  <c r="R228" i="3"/>
  <c r="P228" i="3"/>
  <c r="O228" i="3"/>
  <c r="R227" i="3"/>
  <c r="P227" i="3"/>
  <c r="O227" i="3"/>
  <c r="R226" i="3"/>
  <c r="P226" i="3"/>
  <c r="O226" i="3"/>
  <c r="R225" i="3"/>
  <c r="P225" i="3"/>
  <c r="O225" i="3"/>
  <c r="R224" i="3"/>
  <c r="P224" i="3"/>
  <c r="O224" i="3"/>
  <c r="R223" i="3"/>
  <c r="P223" i="3"/>
  <c r="O223" i="3"/>
  <c r="R222" i="3"/>
  <c r="P222" i="3"/>
  <c r="O222" i="3"/>
  <c r="R221" i="3"/>
  <c r="P221" i="3"/>
  <c r="O221" i="3"/>
  <c r="R220" i="3"/>
  <c r="P220" i="3"/>
  <c r="O220" i="3"/>
  <c r="R219" i="3"/>
  <c r="P219" i="3"/>
  <c r="O219" i="3"/>
  <c r="R218" i="3"/>
  <c r="P218" i="3"/>
  <c r="O218" i="3"/>
  <c r="R217" i="3"/>
  <c r="P217" i="3"/>
  <c r="O217" i="3"/>
  <c r="R216" i="3"/>
  <c r="P216" i="3"/>
  <c r="O216" i="3"/>
  <c r="R215" i="3"/>
  <c r="P215" i="3"/>
  <c r="O215" i="3"/>
  <c r="R214" i="3"/>
  <c r="P214" i="3"/>
  <c r="O214" i="3"/>
  <c r="R213" i="3"/>
  <c r="P213" i="3"/>
  <c r="O213" i="3"/>
  <c r="R212" i="3"/>
  <c r="P212" i="3"/>
  <c r="O212" i="3"/>
  <c r="R211" i="3"/>
  <c r="P211" i="3"/>
  <c r="O211" i="3"/>
  <c r="R210" i="3"/>
  <c r="P210" i="3"/>
  <c r="O210" i="3"/>
  <c r="R209" i="3"/>
  <c r="P209" i="3"/>
  <c r="O209" i="3"/>
  <c r="R208" i="3"/>
  <c r="P208" i="3"/>
  <c r="O208" i="3"/>
  <c r="R207" i="3"/>
  <c r="P207" i="3"/>
  <c r="O207" i="3"/>
  <c r="R206" i="3"/>
  <c r="P206" i="3"/>
  <c r="O206" i="3"/>
  <c r="R205" i="3"/>
  <c r="P205" i="3"/>
  <c r="O205" i="3"/>
  <c r="R204" i="3"/>
  <c r="P204" i="3"/>
  <c r="O204" i="3"/>
  <c r="R203" i="3"/>
  <c r="P203" i="3"/>
  <c r="O203" i="3"/>
  <c r="R202" i="3"/>
  <c r="P202" i="3"/>
  <c r="O202" i="3"/>
  <c r="R201" i="3"/>
  <c r="P201" i="3"/>
  <c r="O201" i="3"/>
  <c r="R200" i="3"/>
  <c r="P200" i="3"/>
  <c r="O200" i="3"/>
  <c r="R199" i="3"/>
  <c r="P199" i="3"/>
  <c r="O199" i="3"/>
  <c r="R198" i="3"/>
  <c r="P198" i="3"/>
  <c r="O198" i="3"/>
  <c r="R197" i="3"/>
  <c r="P197" i="3"/>
  <c r="O197" i="3"/>
  <c r="R196" i="3"/>
  <c r="P196" i="3"/>
  <c r="O196" i="3"/>
  <c r="R195" i="3"/>
  <c r="P195" i="3"/>
  <c r="O195" i="3"/>
  <c r="R194" i="3"/>
  <c r="P194" i="3"/>
  <c r="O194" i="3"/>
  <c r="R193" i="3"/>
  <c r="P193" i="3"/>
  <c r="O193" i="3"/>
  <c r="R192" i="3"/>
  <c r="P192" i="3"/>
  <c r="O192" i="3"/>
  <c r="R191" i="3"/>
  <c r="P191" i="3"/>
  <c r="O191" i="3"/>
  <c r="R190" i="3"/>
  <c r="P190" i="3"/>
  <c r="O190" i="3"/>
  <c r="R189" i="3"/>
  <c r="P189" i="3"/>
  <c r="O189" i="3"/>
  <c r="R188" i="3"/>
  <c r="P188" i="3"/>
  <c r="O188" i="3"/>
  <c r="M188" i="3"/>
  <c r="R187" i="3"/>
  <c r="P187" i="3"/>
  <c r="O187" i="3"/>
  <c r="M187" i="3"/>
  <c r="R186" i="3"/>
  <c r="P186" i="3"/>
  <c r="O186" i="3"/>
  <c r="M186" i="3"/>
  <c r="R185" i="3"/>
  <c r="P185" i="3"/>
  <c r="O185" i="3"/>
  <c r="M185" i="3"/>
  <c r="R184" i="3"/>
  <c r="P184" i="3"/>
  <c r="O184" i="3"/>
  <c r="M184" i="3"/>
  <c r="R183" i="3"/>
  <c r="P183" i="3"/>
  <c r="O183" i="3"/>
  <c r="M183" i="3"/>
  <c r="R182" i="3"/>
  <c r="P182" i="3"/>
  <c r="O182" i="3"/>
  <c r="M182" i="3"/>
  <c r="R181" i="3"/>
  <c r="P181" i="3"/>
  <c r="O181" i="3"/>
  <c r="M181" i="3"/>
  <c r="R180" i="3"/>
  <c r="P180" i="3"/>
  <c r="O180" i="3"/>
  <c r="M180" i="3"/>
  <c r="R179" i="3"/>
  <c r="P179" i="3"/>
  <c r="O179" i="3"/>
  <c r="M179" i="3"/>
  <c r="R178" i="3"/>
  <c r="P178" i="3"/>
  <c r="O178" i="3"/>
  <c r="M178" i="3"/>
  <c r="R177" i="3"/>
  <c r="P177" i="3"/>
  <c r="O177" i="3"/>
  <c r="M177" i="3"/>
  <c r="R176" i="3"/>
  <c r="P176" i="3"/>
  <c r="O176" i="3"/>
  <c r="M176" i="3"/>
  <c r="R175" i="3"/>
  <c r="P175" i="3"/>
  <c r="O175" i="3"/>
  <c r="M175" i="3"/>
  <c r="R174" i="3"/>
  <c r="P174" i="3"/>
  <c r="O174" i="3"/>
  <c r="M174" i="3"/>
  <c r="R173" i="3"/>
  <c r="P173" i="3"/>
  <c r="O173" i="3"/>
  <c r="M173" i="3"/>
  <c r="R172" i="3"/>
  <c r="P172" i="3"/>
  <c r="O172" i="3"/>
  <c r="M172" i="3"/>
  <c r="R171" i="3"/>
  <c r="P171" i="3"/>
  <c r="O171" i="3"/>
  <c r="M171" i="3"/>
  <c r="R170" i="3"/>
  <c r="P170" i="3"/>
  <c r="O170" i="3"/>
  <c r="M170" i="3"/>
  <c r="R169" i="3"/>
  <c r="P169" i="3"/>
  <c r="O169" i="3"/>
  <c r="M169" i="3"/>
  <c r="R166" i="3"/>
  <c r="P166" i="3"/>
  <c r="O166" i="3"/>
  <c r="M166" i="3"/>
  <c r="R165" i="3"/>
  <c r="P165" i="3"/>
  <c r="O165" i="3"/>
  <c r="M165" i="3"/>
  <c r="R164" i="3"/>
  <c r="P164" i="3"/>
  <c r="O164" i="3"/>
  <c r="M164" i="3"/>
  <c r="R163" i="3"/>
  <c r="P163" i="3"/>
  <c r="O163" i="3"/>
  <c r="M163" i="3"/>
  <c r="R162" i="3"/>
  <c r="P162" i="3"/>
  <c r="O162" i="3"/>
  <c r="M162" i="3"/>
  <c r="R161" i="3"/>
  <c r="P161" i="3"/>
  <c r="O161" i="3"/>
  <c r="M161" i="3"/>
  <c r="R160" i="3"/>
  <c r="P160" i="3"/>
  <c r="O160" i="3"/>
  <c r="M160" i="3"/>
  <c r="R159" i="3"/>
  <c r="P159" i="3"/>
  <c r="O159" i="3"/>
  <c r="M159" i="3"/>
  <c r="R158" i="3"/>
  <c r="P158" i="3"/>
  <c r="O158" i="3"/>
  <c r="M158" i="3"/>
  <c r="R157" i="3"/>
  <c r="P157" i="3"/>
  <c r="O157" i="3"/>
  <c r="M157" i="3"/>
  <c r="R156" i="3"/>
  <c r="P156" i="3"/>
  <c r="O156" i="3"/>
  <c r="M156" i="3"/>
  <c r="R155" i="3"/>
  <c r="P155" i="3"/>
  <c r="O155" i="3"/>
  <c r="M155" i="3"/>
  <c r="R154" i="3"/>
  <c r="P154" i="3"/>
  <c r="O154" i="3"/>
  <c r="M154" i="3"/>
  <c r="R152" i="3"/>
  <c r="P152" i="3"/>
  <c r="O152" i="3"/>
  <c r="M152" i="3"/>
  <c r="R151" i="3"/>
  <c r="P151" i="3"/>
  <c r="O151" i="3"/>
  <c r="M151" i="3"/>
  <c r="R150" i="3"/>
  <c r="P150" i="3"/>
  <c r="O150" i="3"/>
  <c r="M150" i="3"/>
  <c r="R149" i="3"/>
  <c r="P149" i="3"/>
  <c r="O149" i="3"/>
  <c r="M149" i="3"/>
  <c r="R148" i="3"/>
  <c r="P148" i="3"/>
  <c r="O148" i="3"/>
  <c r="M148" i="3"/>
  <c r="R147" i="3"/>
  <c r="P147" i="3"/>
  <c r="O147" i="3"/>
  <c r="M147" i="3"/>
  <c r="R146" i="3"/>
  <c r="P146" i="3"/>
  <c r="O146" i="3"/>
  <c r="M146" i="3"/>
  <c r="R145" i="3"/>
  <c r="P145" i="3"/>
  <c r="O145" i="3"/>
  <c r="M145" i="3"/>
  <c r="R144" i="3"/>
  <c r="P144" i="3"/>
  <c r="O144" i="3"/>
  <c r="R143" i="3"/>
  <c r="P143" i="3"/>
  <c r="O143" i="3"/>
  <c r="R142" i="3"/>
  <c r="P142" i="3"/>
  <c r="O142" i="3"/>
  <c r="R141" i="3"/>
  <c r="P141" i="3"/>
  <c r="O141" i="3"/>
  <c r="R140" i="3"/>
  <c r="P140" i="3"/>
  <c r="O140" i="3"/>
  <c r="R139" i="3"/>
  <c r="P139" i="3"/>
  <c r="O139" i="3"/>
  <c r="R138" i="3"/>
  <c r="P138" i="3"/>
  <c r="O138" i="3"/>
  <c r="R137" i="3"/>
  <c r="P137" i="3"/>
  <c r="O137" i="3"/>
  <c r="R136" i="3"/>
  <c r="P136" i="3"/>
  <c r="O136" i="3"/>
  <c r="R135" i="3"/>
  <c r="P135" i="3"/>
  <c r="O135" i="3"/>
  <c r="R134" i="3"/>
  <c r="P134" i="3"/>
  <c r="O134" i="3"/>
  <c r="R133" i="3"/>
  <c r="P133" i="3"/>
  <c r="O133" i="3"/>
  <c r="R132" i="3"/>
  <c r="P132" i="3"/>
  <c r="O132" i="3"/>
  <c r="R131" i="3"/>
  <c r="P131" i="3"/>
  <c r="O131" i="3"/>
  <c r="R130" i="3"/>
  <c r="P130" i="3"/>
  <c r="O130" i="3"/>
  <c r="R128" i="3"/>
  <c r="P128" i="3"/>
  <c r="O128" i="3"/>
  <c r="R127" i="3"/>
  <c r="P127" i="3"/>
  <c r="O127" i="3"/>
  <c r="R126" i="3"/>
  <c r="P126" i="3"/>
  <c r="O126" i="3"/>
  <c r="R125" i="3"/>
  <c r="P125" i="3"/>
  <c r="O125" i="3"/>
  <c r="R124" i="3"/>
  <c r="P124" i="3"/>
  <c r="O124" i="3"/>
  <c r="R123" i="3"/>
  <c r="P123" i="3"/>
  <c r="O123" i="3"/>
  <c r="R122" i="3"/>
  <c r="P122" i="3"/>
  <c r="O122" i="3"/>
  <c r="R121" i="3"/>
  <c r="P121" i="3"/>
  <c r="O121" i="3"/>
  <c r="R120" i="3"/>
  <c r="P120" i="3"/>
  <c r="O120" i="3"/>
  <c r="R119" i="3"/>
  <c r="P119" i="3"/>
  <c r="O119" i="3"/>
  <c r="R118" i="3"/>
  <c r="P118" i="3"/>
  <c r="O118" i="3"/>
  <c r="R117" i="3"/>
  <c r="P117" i="3"/>
  <c r="O117" i="3"/>
  <c r="R116" i="3"/>
  <c r="P116" i="3"/>
  <c r="O116" i="3"/>
  <c r="R115" i="3"/>
  <c r="P115" i="3"/>
  <c r="O115" i="3"/>
  <c r="R114" i="3"/>
  <c r="P114" i="3"/>
  <c r="O114" i="3"/>
  <c r="R113" i="3"/>
  <c r="P113" i="3"/>
  <c r="O113" i="3"/>
  <c r="R112" i="3"/>
  <c r="P112" i="3"/>
  <c r="O112" i="3"/>
  <c r="R111" i="3"/>
  <c r="P111" i="3"/>
  <c r="O111" i="3"/>
  <c r="R110" i="3"/>
  <c r="P110" i="3"/>
  <c r="O110" i="3"/>
  <c r="R109" i="3"/>
  <c r="P109" i="3"/>
  <c r="O109" i="3"/>
  <c r="R108" i="3"/>
  <c r="P108" i="3"/>
  <c r="O108" i="3"/>
  <c r="R107" i="3"/>
  <c r="P107" i="3"/>
  <c r="O107" i="3"/>
  <c r="R106" i="3"/>
  <c r="P106" i="3"/>
  <c r="O106" i="3"/>
  <c r="R105" i="3"/>
  <c r="P105" i="3"/>
  <c r="O105" i="3"/>
  <c r="R104" i="3"/>
  <c r="P104" i="3"/>
  <c r="O104" i="3"/>
  <c r="R103" i="3"/>
  <c r="P103" i="3"/>
  <c r="O103" i="3"/>
  <c r="R102" i="3"/>
  <c r="P102" i="3"/>
  <c r="O102" i="3"/>
  <c r="R101" i="3"/>
  <c r="P101" i="3"/>
  <c r="O101" i="3"/>
  <c r="R100" i="3"/>
  <c r="P100" i="3"/>
  <c r="O100" i="3"/>
  <c r="R99" i="3"/>
  <c r="P99" i="3"/>
  <c r="O99" i="3"/>
  <c r="R98" i="3"/>
  <c r="P98" i="3"/>
  <c r="O98" i="3"/>
  <c r="R97" i="3"/>
  <c r="P97" i="3"/>
  <c r="O97" i="3"/>
  <c r="R96" i="3"/>
  <c r="P96" i="3"/>
  <c r="O96" i="3"/>
  <c r="R95" i="3"/>
  <c r="P95" i="3"/>
  <c r="O95" i="3"/>
  <c r="R94" i="3"/>
  <c r="P94" i="3"/>
  <c r="O94" i="3"/>
  <c r="R93" i="3"/>
  <c r="P93" i="3"/>
  <c r="O93" i="3"/>
  <c r="R92" i="3"/>
  <c r="P92" i="3"/>
  <c r="O92" i="3"/>
  <c r="R90" i="3"/>
  <c r="P90" i="3"/>
  <c r="O90" i="3"/>
  <c r="R89" i="3"/>
  <c r="P89" i="3"/>
  <c r="O89" i="3"/>
  <c r="R88" i="3"/>
  <c r="P88" i="3"/>
  <c r="O88" i="3"/>
  <c r="R87" i="3"/>
  <c r="P87" i="3"/>
  <c r="O87" i="3"/>
  <c r="R86" i="3"/>
  <c r="P86" i="3"/>
  <c r="O86" i="3"/>
  <c r="R85" i="3"/>
  <c r="P85" i="3"/>
  <c r="O85" i="3"/>
  <c r="R84" i="3"/>
  <c r="P84" i="3"/>
  <c r="O84" i="3"/>
  <c r="R82" i="3"/>
  <c r="P82" i="3"/>
  <c r="O82" i="3"/>
  <c r="R81" i="3"/>
  <c r="P81" i="3"/>
  <c r="O81" i="3"/>
  <c r="R80" i="3"/>
  <c r="P80" i="3"/>
  <c r="O80" i="3"/>
  <c r="R79" i="3"/>
  <c r="P79" i="3"/>
  <c r="O79" i="3"/>
  <c r="R78" i="3"/>
  <c r="P78" i="3"/>
  <c r="O78" i="3"/>
  <c r="R77" i="3"/>
  <c r="P77" i="3"/>
  <c r="O77" i="3"/>
  <c r="R76" i="3"/>
  <c r="P76" i="3"/>
  <c r="O76" i="3"/>
  <c r="R75" i="3"/>
  <c r="P75" i="3"/>
  <c r="O75" i="3"/>
  <c r="R74" i="3"/>
  <c r="P74" i="3"/>
  <c r="O74" i="3"/>
  <c r="R73" i="3"/>
  <c r="P73" i="3"/>
  <c r="O73" i="3"/>
  <c r="R72" i="3"/>
  <c r="P72" i="3"/>
  <c r="O72" i="3"/>
  <c r="R71" i="3"/>
  <c r="P71" i="3"/>
  <c r="O71" i="3"/>
  <c r="R70" i="3"/>
  <c r="P70" i="3"/>
  <c r="O70" i="3"/>
  <c r="R69" i="3"/>
  <c r="P69" i="3"/>
  <c r="O69" i="3"/>
  <c r="R68" i="3"/>
  <c r="P68" i="3"/>
  <c r="O68" i="3"/>
  <c r="R67" i="3"/>
  <c r="P67" i="3"/>
  <c r="O67" i="3"/>
  <c r="R66" i="3"/>
  <c r="P66" i="3"/>
  <c r="O66" i="3"/>
  <c r="R65" i="3"/>
  <c r="P65" i="3"/>
  <c r="O65" i="3"/>
  <c r="R64" i="3"/>
  <c r="P64" i="3"/>
  <c r="O64" i="3"/>
  <c r="R63" i="3"/>
  <c r="P63" i="3"/>
  <c r="O63" i="3"/>
  <c r="R62" i="3"/>
  <c r="P62" i="3"/>
  <c r="O62" i="3"/>
  <c r="R61" i="3"/>
  <c r="P61" i="3"/>
  <c r="O61" i="3"/>
  <c r="R60" i="3"/>
  <c r="P60" i="3"/>
  <c r="O60" i="3"/>
  <c r="R59" i="3"/>
  <c r="P59" i="3"/>
  <c r="O59" i="3"/>
  <c r="R58" i="3"/>
  <c r="P58" i="3"/>
  <c r="O58" i="3"/>
  <c r="R57" i="3"/>
  <c r="P57" i="3"/>
  <c r="O57" i="3"/>
  <c r="R56" i="3"/>
  <c r="P56" i="3"/>
  <c r="O56" i="3"/>
  <c r="R55" i="3"/>
  <c r="P55" i="3"/>
  <c r="O55" i="3"/>
  <c r="R54" i="3"/>
  <c r="P54" i="3"/>
  <c r="O54" i="3"/>
  <c r="R53" i="3"/>
  <c r="P53" i="3"/>
  <c r="O53" i="3"/>
  <c r="R52" i="3"/>
  <c r="P52" i="3"/>
  <c r="O52" i="3"/>
  <c r="R51" i="3"/>
  <c r="P51" i="3"/>
  <c r="O51" i="3"/>
  <c r="R50" i="3"/>
  <c r="P50" i="3"/>
  <c r="O50" i="3"/>
  <c r="R49" i="3"/>
  <c r="P49" i="3"/>
  <c r="O49" i="3"/>
  <c r="R48" i="3"/>
  <c r="P48" i="3"/>
  <c r="O48" i="3"/>
  <c r="R45" i="3"/>
  <c r="P45" i="3"/>
  <c r="O45" i="3"/>
  <c r="R44" i="3"/>
  <c r="P44" i="3"/>
  <c r="O44" i="3"/>
  <c r="R43" i="3"/>
  <c r="P43" i="3"/>
  <c r="O43" i="3"/>
  <c r="R42" i="3"/>
  <c r="P42" i="3"/>
  <c r="O42" i="3"/>
  <c r="R41" i="3"/>
  <c r="P41" i="3"/>
  <c r="O41" i="3"/>
  <c r="R40" i="3"/>
  <c r="P40" i="3"/>
  <c r="O40" i="3"/>
  <c r="R39" i="3"/>
  <c r="P39" i="3"/>
  <c r="O39" i="3"/>
  <c r="R38" i="3"/>
  <c r="P38" i="3"/>
  <c r="O38" i="3"/>
  <c r="R37" i="3"/>
  <c r="P37" i="3"/>
  <c r="O37" i="3"/>
  <c r="R36" i="3"/>
  <c r="P36" i="3"/>
  <c r="O36" i="3"/>
  <c r="R35" i="3"/>
  <c r="P35" i="3"/>
  <c r="O35" i="3"/>
  <c r="R34" i="3"/>
  <c r="P34" i="3"/>
  <c r="O34" i="3"/>
  <c r="R33" i="3"/>
  <c r="P33" i="3"/>
  <c r="O33" i="3"/>
  <c r="R32" i="3"/>
  <c r="P32" i="3"/>
  <c r="O32" i="3"/>
  <c r="R31" i="3"/>
  <c r="P31" i="3"/>
  <c r="O31" i="3"/>
  <c r="R30" i="3"/>
  <c r="P30" i="3"/>
  <c r="O30" i="3"/>
  <c r="R27" i="3"/>
  <c r="P27" i="3"/>
  <c r="O27" i="3"/>
  <c r="R26" i="3"/>
  <c r="P26" i="3"/>
  <c r="O26" i="3"/>
  <c r="R25" i="3"/>
  <c r="P25" i="3"/>
  <c r="O25" i="3"/>
  <c r="R24" i="3"/>
  <c r="P24" i="3"/>
  <c r="O24" i="3"/>
  <c r="R23" i="3"/>
  <c r="P23" i="3"/>
  <c r="O23" i="3"/>
  <c r="R22" i="3"/>
  <c r="P22" i="3"/>
  <c r="O22" i="3"/>
  <c r="R21" i="3"/>
  <c r="P21" i="3"/>
  <c r="O21" i="3"/>
  <c r="R20" i="3"/>
  <c r="P20" i="3"/>
  <c r="O20" i="3"/>
  <c r="R19" i="3"/>
  <c r="P19" i="3"/>
  <c r="O19" i="3"/>
  <c r="R18" i="3"/>
  <c r="P18" i="3"/>
  <c r="O18" i="3"/>
  <c r="R17" i="3"/>
  <c r="P17" i="3"/>
  <c r="O17" i="3"/>
  <c r="R16" i="3"/>
  <c r="P16" i="3"/>
  <c r="O16" i="3"/>
  <c r="R15" i="3"/>
  <c r="P15" i="3"/>
  <c r="O15" i="3"/>
  <c r="R14" i="3"/>
  <c r="P14" i="3"/>
  <c r="O14" i="3"/>
  <c r="R13" i="3"/>
  <c r="P13" i="3"/>
  <c r="O13" i="3"/>
  <c r="R12" i="3"/>
  <c r="P12" i="3"/>
  <c r="O12" i="3"/>
  <c r="R11" i="3"/>
  <c r="P11" i="3"/>
  <c r="O11" i="3"/>
  <c r="M11" i="3"/>
  <c r="R10" i="3"/>
  <c r="P10" i="3"/>
  <c r="O10" i="3"/>
  <c r="M10" i="3"/>
  <c r="R9" i="3"/>
  <c r="P9" i="3"/>
  <c r="O9" i="3"/>
  <c r="M9" i="3"/>
  <c r="R8" i="3"/>
  <c r="P8" i="3"/>
  <c r="O8" i="3"/>
  <c r="R7" i="3"/>
  <c r="P7" i="3"/>
  <c r="O7" i="3"/>
  <c r="R6" i="3"/>
  <c r="P6" i="3"/>
  <c r="O6" i="3"/>
  <c r="R5" i="3"/>
  <c r="P5" i="3"/>
  <c r="O5" i="3"/>
  <c r="R4" i="3"/>
  <c r="P4" i="3"/>
  <c r="O4" i="3"/>
  <c r="R3" i="3"/>
  <c r="P3" i="3"/>
  <c r="O3" i="3"/>
  <c r="V77" i="4"/>
  <c r="T77" i="4"/>
  <c r="S77" i="4"/>
  <c r="Q77" i="4"/>
  <c r="O77" i="4"/>
  <c r="M77" i="4"/>
  <c r="V76" i="4"/>
  <c r="T76" i="4"/>
  <c r="S76" i="4"/>
  <c r="Q76" i="4"/>
  <c r="O76" i="4"/>
  <c r="M76" i="4"/>
  <c r="V75" i="4"/>
  <c r="T75" i="4"/>
  <c r="S75" i="4"/>
  <c r="Q75" i="4"/>
  <c r="O75" i="4"/>
  <c r="M75" i="4"/>
  <c r="V74" i="4"/>
  <c r="T74" i="4"/>
  <c r="S74" i="4"/>
  <c r="Q74" i="4"/>
  <c r="O74" i="4"/>
  <c r="M74" i="4"/>
  <c r="V73" i="4"/>
  <c r="T73" i="4"/>
  <c r="S73" i="4"/>
  <c r="Q73" i="4"/>
  <c r="O73" i="4"/>
  <c r="M73" i="4"/>
  <c r="V72" i="4"/>
  <c r="T72" i="4"/>
  <c r="S72" i="4"/>
  <c r="Q72" i="4"/>
  <c r="O72" i="4"/>
  <c r="M72" i="4"/>
  <c r="V71" i="4"/>
  <c r="T71" i="4"/>
  <c r="S71" i="4"/>
  <c r="Q71" i="4"/>
  <c r="O71" i="4"/>
  <c r="M71" i="4"/>
  <c r="V70" i="4"/>
  <c r="T70" i="4"/>
  <c r="S70" i="4"/>
  <c r="Q70" i="4"/>
  <c r="O70" i="4"/>
  <c r="M70" i="4"/>
  <c r="V69" i="4"/>
  <c r="T69" i="4"/>
  <c r="S69" i="4"/>
  <c r="Q69" i="4"/>
  <c r="O69" i="4"/>
  <c r="M69" i="4"/>
  <c r="V68" i="4"/>
  <c r="T68" i="4"/>
  <c r="S68" i="4"/>
  <c r="Q68" i="4"/>
  <c r="O68" i="4"/>
  <c r="M68" i="4"/>
  <c r="V67" i="4"/>
  <c r="T67" i="4"/>
  <c r="S67" i="4"/>
  <c r="Q67" i="4"/>
  <c r="O67" i="4"/>
  <c r="M67" i="4"/>
  <c r="V66" i="4"/>
  <c r="T66" i="4"/>
  <c r="S66" i="4"/>
  <c r="Q66" i="4"/>
  <c r="O66" i="4"/>
  <c r="M66" i="4"/>
  <c r="V65" i="4"/>
  <c r="T65" i="4"/>
  <c r="S65" i="4"/>
  <c r="Q65" i="4"/>
  <c r="O65" i="4"/>
  <c r="M65" i="4"/>
  <c r="V64" i="4"/>
  <c r="T64" i="4"/>
  <c r="S64" i="4"/>
  <c r="Q64" i="4"/>
  <c r="O64" i="4"/>
  <c r="M64" i="4"/>
  <c r="V63" i="4"/>
  <c r="T63" i="4"/>
  <c r="S63" i="4"/>
  <c r="Q63" i="4"/>
  <c r="O63" i="4"/>
  <c r="M63" i="4"/>
  <c r="V62" i="4"/>
  <c r="T62" i="4"/>
  <c r="S62" i="4"/>
  <c r="Q62" i="4"/>
  <c r="O62" i="4"/>
  <c r="M62" i="4"/>
  <c r="V61" i="4"/>
  <c r="T61" i="4"/>
  <c r="S61" i="4"/>
  <c r="Q61" i="4"/>
  <c r="O61" i="4"/>
  <c r="M61" i="4"/>
  <c r="V60" i="4"/>
  <c r="T60" i="4"/>
  <c r="S60" i="4"/>
  <c r="Q60" i="4"/>
  <c r="O60" i="4"/>
  <c r="M60" i="4"/>
  <c r="V59" i="4"/>
  <c r="T59" i="4"/>
  <c r="S59" i="4"/>
  <c r="Q59" i="4"/>
  <c r="O59" i="4"/>
  <c r="M59" i="4"/>
  <c r="V58" i="4"/>
  <c r="T58" i="4"/>
  <c r="S58" i="4"/>
  <c r="Q58" i="4"/>
  <c r="O58" i="4"/>
  <c r="M58" i="4"/>
  <c r="V57" i="4"/>
  <c r="T57" i="4"/>
  <c r="S57" i="4"/>
  <c r="Q57" i="4"/>
  <c r="O57" i="4"/>
  <c r="M57" i="4"/>
  <c r="V56" i="4"/>
  <c r="T56" i="4"/>
  <c r="S56" i="4"/>
  <c r="Q56" i="4"/>
  <c r="O56" i="4"/>
  <c r="M56" i="4"/>
  <c r="V55" i="4"/>
  <c r="T55" i="4"/>
  <c r="S55" i="4"/>
  <c r="Q55" i="4"/>
  <c r="O55" i="4"/>
  <c r="M55" i="4"/>
  <c r="V54" i="4"/>
  <c r="T54" i="4"/>
  <c r="S54" i="4"/>
  <c r="Q54" i="4"/>
  <c r="O54" i="4"/>
  <c r="M54" i="4"/>
  <c r="V53" i="4"/>
  <c r="T53" i="4"/>
  <c r="S53" i="4"/>
  <c r="Q53" i="4"/>
  <c r="O53" i="4"/>
  <c r="M53" i="4"/>
  <c r="V52" i="4"/>
  <c r="T52" i="4"/>
  <c r="S52" i="4"/>
  <c r="Q52" i="4"/>
  <c r="O52" i="4"/>
  <c r="M52" i="4"/>
  <c r="V51" i="4"/>
  <c r="T51" i="4"/>
  <c r="S51" i="4"/>
  <c r="Q51" i="4"/>
  <c r="O51" i="4"/>
  <c r="M51" i="4"/>
  <c r="V50" i="4"/>
  <c r="T50" i="4"/>
  <c r="S50" i="4"/>
  <c r="Q50" i="4"/>
  <c r="O50" i="4"/>
  <c r="M50" i="4"/>
  <c r="V49" i="4"/>
  <c r="T49" i="4"/>
  <c r="S49" i="4"/>
  <c r="Q49" i="4"/>
  <c r="O49" i="4"/>
  <c r="M49" i="4"/>
  <c r="V48" i="4"/>
  <c r="T48" i="4"/>
  <c r="S48" i="4"/>
  <c r="Q48" i="4"/>
  <c r="O48" i="4"/>
  <c r="M48" i="4"/>
  <c r="V47" i="4"/>
  <c r="T47" i="4"/>
  <c r="S47" i="4"/>
  <c r="Q47" i="4"/>
  <c r="O47" i="4"/>
  <c r="M47" i="4"/>
  <c r="V46" i="4"/>
  <c r="T46" i="4"/>
  <c r="S46" i="4"/>
  <c r="Q46" i="4"/>
  <c r="O46" i="4"/>
  <c r="M46" i="4"/>
  <c r="V45" i="4"/>
  <c r="T45" i="4"/>
  <c r="S45" i="4"/>
  <c r="Q45" i="4"/>
  <c r="O45" i="4"/>
  <c r="M45" i="4"/>
  <c r="V44" i="4"/>
  <c r="T44" i="4"/>
  <c r="S44" i="4"/>
  <c r="Q44" i="4"/>
  <c r="O44" i="4"/>
  <c r="M44" i="4"/>
  <c r="V43" i="4"/>
  <c r="T43" i="4"/>
  <c r="S43" i="4"/>
  <c r="Q43" i="4"/>
  <c r="O43" i="4"/>
  <c r="M43" i="4"/>
  <c r="V42" i="4"/>
  <c r="T42" i="4"/>
  <c r="S42" i="4"/>
  <c r="Q42" i="4"/>
  <c r="O42" i="4"/>
  <c r="M42" i="4"/>
  <c r="V40" i="4"/>
  <c r="T40" i="4"/>
  <c r="S40" i="4"/>
  <c r="Q40" i="4"/>
  <c r="O40" i="4"/>
  <c r="M40" i="4"/>
  <c r="V39" i="4"/>
  <c r="T39" i="4"/>
  <c r="S39" i="4"/>
  <c r="Q39" i="4"/>
  <c r="O39" i="4"/>
  <c r="M39" i="4"/>
  <c r="V38" i="4"/>
  <c r="T38" i="4"/>
  <c r="S38" i="4"/>
  <c r="Q38" i="4"/>
  <c r="O38" i="4"/>
  <c r="M38" i="4"/>
  <c r="V37" i="4"/>
  <c r="T37" i="4"/>
  <c r="S37" i="4"/>
  <c r="Q37" i="4"/>
  <c r="O37" i="4"/>
  <c r="M37" i="4"/>
  <c r="V36" i="4"/>
  <c r="T36" i="4"/>
  <c r="S36" i="4"/>
  <c r="Q36" i="4"/>
  <c r="O36" i="4"/>
  <c r="M36" i="4"/>
  <c r="V35" i="4"/>
  <c r="T35" i="4"/>
  <c r="S35" i="4"/>
  <c r="Q35" i="4"/>
  <c r="O35" i="4"/>
  <c r="M35" i="4"/>
  <c r="V34" i="4"/>
  <c r="T34" i="4"/>
  <c r="S34" i="4"/>
  <c r="Q34" i="4"/>
  <c r="O34" i="4"/>
  <c r="M34" i="4"/>
  <c r="V33" i="4"/>
  <c r="T33" i="4"/>
  <c r="S33" i="4"/>
  <c r="Q33" i="4"/>
  <c r="O33" i="4"/>
  <c r="M33" i="4"/>
  <c r="V32" i="4"/>
  <c r="T32" i="4"/>
  <c r="S32" i="4"/>
  <c r="Q32" i="4"/>
  <c r="O32" i="4"/>
  <c r="M32" i="4"/>
  <c r="V31" i="4"/>
  <c r="T31" i="4"/>
  <c r="S31" i="4"/>
  <c r="Q31" i="4"/>
  <c r="O31" i="4"/>
  <c r="M31" i="4"/>
  <c r="V30" i="4"/>
  <c r="T30" i="4"/>
  <c r="S30" i="4"/>
  <c r="Q30" i="4"/>
  <c r="O30" i="4"/>
  <c r="M30" i="4"/>
  <c r="V29" i="4"/>
  <c r="T29" i="4"/>
  <c r="S29" i="4"/>
  <c r="Q29" i="4"/>
  <c r="O29" i="4"/>
  <c r="M29" i="4"/>
  <c r="V28" i="4"/>
  <c r="T28" i="4"/>
  <c r="S28" i="4"/>
  <c r="Q28" i="4"/>
  <c r="O28" i="4"/>
  <c r="M28" i="4"/>
  <c r="V27" i="4"/>
  <c r="T27" i="4"/>
  <c r="S27" i="4"/>
  <c r="Q27" i="4"/>
  <c r="O27" i="4"/>
  <c r="M27" i="4"/>
  <c r="V26" i="4"/>
  <c r="T26" i="4"/>
  <c r="S26" i="4"/>
  <c r="Q26" i="4"/>
  <c r="O26" i="4"/>
  <c r="M26" i="4"/>
  <c r="V25" i="4"/>
  <c r="T25" i="4"/>
  <c r="S25" i="4"/>
  <c r="Q25" i="4"/>
  <c r="O25" i="4"/>
  <c r="M25" i="4"/>
  <c r="V24" i="4"/>
  <c r="T24" i="4"/>
  <c r="S24" i="4"/>
  <c r="Q24" i="4"/>
  <c r="O24" i="4"/>
  <c r="M24" i="4"/>
  <c r="V23" i="4"/>
  <c r="T23" i="4"/>
  <c r="S23" i="4"/>
  <c r="Q23" i="4"/>
  <c r="O23" i="4"/>
  <c r="M23" i="4"/>
  <c r="V22" i="4"/>
  <c r="T22" i="4"/>
  <c r="S22" i="4"/>
  <c r="Q22" i="4"/>
  <c r="O22" i="4"/>
  <c r="M22" i="4"/>
  <c r="V21" i="4"/>
  <c r="T21" i="4"/>
  <c r="S21" i="4"/>
  <c r="Q21" i="4"/>
  <c r="O21" i="4"/>
  <c r="M21" i="4"/>
  <c r="V20" i="4"/>
  <c r="T20" i="4"/>
  <c r="S20" i="4"/>
  <c r="Q20" i="4"/>
  <c r="O20" i="4"/>
  <c r="M20" i="4"/>
  <c r="V19" i="4"/>
  <c r="T19" i="4"/>
  <c r="S19" i="4"/>
  <c r="Q19" i="4"/>
  <c r="O19" i="4"/>
  <c r="M19" i="4"/>
  <c r="V18" i="4"/>
  <c r="T18" i="4"/>
  <c r="S18" i="4"/>
  <c r="Q18" i="4"/>
  <c r="O18" i="4"/>
  <c r="M18" i="4"/>
  <c r="V17" i="4"/>
  <c r="T17" i="4"/>
  <c r="S17" i="4"/>
  <c r="Q17" i="4"/>
  <c r="O17" i="4"/>
  <c r="M17" i="4"/>
  <c r="V16" i="4"/>
  <c r="T16" i="4"/>
  <c r="S16" i="4"/>
  <c r="Q16" i="4"/>
  <c r="O16" i="4"/>
  <c r="M16" i="4"/>
  <c r="V15" i="4"/>
  <c r="T15" i="4"/>
  <c r="S15" i="4"/>
  <c r="Q15" i="4"/>
  <c r="O15" i="4"/>
  <c r="M15" i="4"/>
  <c r="V14" i="4"/>
  <c r="T14" i="4"/>
  <c r="S14" i="4"/>
  <c r="Q14" i="4"/>
  <c r="O14" i="4"/>
  <c r="M14" i="4"/>
  <c r="V13" i="4"/>
  <c r="T13" i="4"/>
  <c r="S13" i="4"/>
  <c r="Q13" i="4"/>
  <c r="O13" i="4"/>
  <c r="M13" i="4"/>
  <c r="V12" i="4"/>
  <c r="T12" i="4"/>
  <c r="S12" i="4"/>
  <c r="Q12" i="4"/>
  <c r="O12" i="4"/>
  <c r="M12" i="4"/>
  <c r="V11" i="4"/>
  <c r="T11" i="4"/>
  <c r="S11" i="4"/>
  <c r="Q11" i="4"/>
  <c r="O11" i="4"/>
  <c r="M11" i="4"/>
  <c r="V10" i="4"/>
  <c r="T10" i="4"/>
  <c r="S10" i="4"/>
  <c r="Q10" i="4"/>
  <c r="O10" i="4"/>
  <c r="M10" i="4"/>
  <c r="V9" i="4"/>
  <c r="T9" i="4"/>
  <c r="S9" i="4"/>
  <c r="Q9" i="4"/>
  <c r="O9" i="4"/>
  <c r="M9" i="4"/>
  <c r="V8" i="4"/>
  <c r="T8" i="4"/>
  <c r="S8" i="4"/>
  <c r="Q8" i="4"/>
  <c r="O8" i="4"/>
  <c r="M8" i="4"/>
  <c r="V7" i="4"/>
  <c r="T7" i="4"/>
  <c r="S7" i="4"/>
  <c r="Q7" i="4"/>
  <c r="O7" i="4"/>
  <c r="M7" i="4"/>
  <c r="V6" i="4"/>
  <c r="T6" i="4"/>
  <c r="S6" i="4"/>
  <c r="Q6" i="4"/>
  <c r="O6" i="4"/>
  <c r="M6" i="4"/>
  <c r="V5" i="4"/>
  <c r="T5" i="4"/>
  <c r="S5" i="4"/>
  <c r="Q5" i="4"/>
  <c r="O5" i="4"/>
  <c r="M5" i="4"/>
  <c r="V4" i="4"/>
  <c r="T4" i="4"/>
  <c r="S4" i="4"/>
  <c r="Q4" i="4"/>
  <c r="O4" i="4"/>
  <c r="M4" i="4"/>
  <c r="V3" i="4"/>
  <c r="T3" i="4"/>
  <c r="S3" i="4"/>
  <c r="Q3" i="4"/>
  <c r="O3" i="4"/>
  <c r="M3" i="4"/>
</calcChain>
</file>

<file path=xl/sharedStrings.xml><?xml version="1.0" encoding="utf-8"?>
<sst xmlns="http://schemas.openxmlformats.org/spreadsheetml/2006/main" count="3514" uniqueCount="1100">
  <si>
    <t xml:space="preserve"> 2018年下半年东坡区公开考试招聘幼儿园教师总成绩及排名表</t>
  </si>
  <si>
    <t>序号</t>
  </si>
  <si>
    <t>姓名</t>
  </si>
  <si>
    <t>性别</t>
  </si>
  <si>
    <t>招聘单位</t>
  </si>
  <si>
    <t>岗位名称</t>
  </si>
  <si>
    <t>岗位代码</t>
  </si>
  <si>
    <t>招聘名额</t>
  </si>
  <si>
    <t>准考证号</t>
  </si>
  <si>
    <t>笔试成绩</t>
  </si>
  <si>
    <t>笔试排名</t>
  </si>
  <si>
    <t>笔试折合</t>
  </si>
  <si>
    <t>画</t>
  </si>
  <si>
    <t>折合分</t>
  </si>
  <si>
    <t>跳</t>
  </si>
  <si>
    <t>弹唱</t>
  </si>
  <si>
    <t>说</t>
  </si>
  <si>
    <t>面试得分</t>
  </si>
  <si>
    <t>面试排名</t>
  </si>
  <si>
    <t>综合成绩</t>
  </si>
  <si>
    <t>综合排名</t>
  </si>
  <si>
    <t>张思庆</t>
  </si>
  <si>
    <t>女</t>
  </si>
  <si>
    <t>东坡区城区幼儿园</t>
  </si>
  <si>
    <t>幼儿教师（1）</t>
  </si>
  <si>
    <t>180102032</t>
  </si>
  <si>
    <t>1295120024909</t>
  </si>
  <si>
    <t>2</t>
  </si>
  <si>
    <t>陶昱蓓</t>
  </si>
  <si>
    <t>1295120024922</t>
  </si>
  <si>
    <t>谭琳萱</t>
  </si>
  <si>
    <t>1295120024123</t>
  </si>
  <si>
    <t>1</t>
  </si>
  <si>
    <t>刘玲玉</t>
  </si>
  <si>
    <t>1295120025223</t>
  </si>
  <si>
    <t>10</t>
  </si>
  <si>
    <t>许菲菲</t>
  </si>
  <si>
    <t>1295120024719</t>
  </si>
  <si>
    <t>6</t>
  </si>
  <si>
    <t>孙伶頔</t>
  </si>
  <si>
    <t>1295120024920</t>
  </si>
  <si>
    <t>24</t>
  </si>
  <si>
    <t>杨梦瑶</t>
  </si>
  <si>
    <t>1295120024013</t>
  </si>
  <si>
    <t>4</t>
  </si>
  <si>
    <t>范苏霞</t>
  </si>
  <si>
    <t>1295120023922</t>
  </si>
  <si>
    <t>陈晨</t>
  </si>
  <si>
    <t>1295120025001</t>
  </si>
  <si>
    <t>22</t>
  </si>
  <si>
    <t>朱梦</t>
  </si>
  <si>
    <t>1295120024023</t>
  </si>
  <si>
    <t>8</t>
  </si>
  <si>
    <t>梁珑潇</t>
  </si>
  <si>
    <t>1295120025201</t>
  </si>
  <si>
    <t>但钰婷</t>
  </si>
  <si>
    <t>1295120024014</t>
  </si>
  <si>
    <t>王秋蕴</t>
  </si>
  <si>
    <t>1295120024005</t>
  </si>
  <si>
    <t>黄渝茹</t>
  </si>
  <si>
    <t>1295120024020</t>
  </si>
  <si>
    <t>阿衣尔哈莫</t>
  </si>
  <si>
    <t>1295120024814</t>
  </si>
  <si>
    <t>白敏</t>
  </si>
  <si>
    <t>1295120024916</t>
  </si>
  <si>
    <t>14</t>
  </si>
  <si>
    <t>何鹃</t>
  </si>
  <si>
    <t>1295120024027</t>
  </si>
  <si>
    <t>29</t>
  </si>
  <si>
    <t>沈羽飘</t>
  </si>
  <si>
    <t>1295120024904</t>
  </si>
  <si>
    <t>31</t>
  </si>
  <si>
    <t>陈琳</t>
  </si>
  <si>
    <t>1295120024018</t>
  </si>
  <si>
    <t>朱颖洁</t>
  </si>
  <si>
    <t>1295120025303</t>
  </si>
  <si>
    <t>李文</t>
  </si>
  <si>
    <t>1295120025410</t>
  </si>
  <si>
    <t>19</t>
  </si>
  <si>
    <t>舒严萱</t>
  </si>
  <si>
    <t>1295120024512</t>
  </si>
  <si>
    <t>沈千丁</t>
  </si>
  <si>
    <t>1295120025015</t>
  </si>
  <si>
    <t>赵青松</t>
  </si>
  <si>
    <t>1295120024428</t>
  </si>
  <si>
    <t>孙梦寒</t>
  </si>
  <si>
    <t>1295120024617</t>
  </si>
  <si>
    <t>陆俊宇</t>
  </si>
  <si>
    <t>男</t>
  </si>
  <si>
    <t>1295120024514</t>
  </si>
  <si>
    <t>唐雨濛</t>
  </si>
  <si>
    <t>1295120024608</t>
  </si>
  <si>
    <t>李麟宇</t>
  </si>
  <si>
    <t>1295120024622</t>
  </si>
  <si>
    <t>王璟玲</t>
  </si>
  <si>
    <t>1295120025409</t>
  </si>
  <si>
    <t>郎小艺</t>
  </si>
  <si>
    <t>1295120024229</t>
  </si>
  <si>
    <t>古雨</t>
  </si>
  <si>
    <t>1295120024811</t>
  </si>
  <si>
    <t>袁凤婷</t>
  </si>
  <si>
    <t>1295120024125</t>
  </si>
  <si>
    <t>陈柯杏</t>
  </si>
  <si>
    <t>1295120025306</t>
  </si>
  <si>
    <t>胡彩虹</t>
  </si>
  <si>
    <t>1295120024515</t>
  </si>
  <si>
    <t>郭美玲</t>
  </si>
  <si>
    <t>1295120025317</t>
  </si>
  <si>
    <t>李倩</t>
  </si>
  <si>
    <t>1295120024427</t>
  </si>
  <si>
    <t>28</t>
  </si>
  <si>
    <t>梁敏</t>
  </si>
  <si>
    <t>1295120024230</t>
  </si>
  <si>
    <t>彭俊菱</t>
  </si>
  <si>
    <t>1295120023930</t>
  </si>
  <si>
    <t>李明霞</t>
  </si>
  <si>
    <t>1295120025330</t>
  </si>
  <si>
    <t>缺考</t>
  </si>
  <si>
    <t>代雲霞</t>
  </si>
  <si>
    <t>幼儿教师（2）</t>
  </si>
  <si>
    <t>180102033</t>
  </si>
  <si>
    <t>1295120030630</t>
  </si>
  <si>
    <t>黄麟迪</t>
  </si>
  <si>
    <t>1295120031226</t>
  </si>
  <si>
    <t>9</t>
  </si>
  <si>
    <t>李梦婷</t>
  </si>
  <si>
    <t>1295120025718</t>
  </si>
  <si>
    <t>5</t>
  </si>
  <si>
    <t>汪萌</t>
  </si>
  <si>
    <t>1295120030618</t>
  </si>
  <si>
    <t>3</t>
  </si>
  <si>
    <t>杜雨晴</t>
  </si>
  <si>
    <t>1295120030707</t>
  </si>
  <si>
    <t>伍薪芮</t>
  </si>
  <si>
    <t>1295120030726</t>
  </si>
  <si>
    <t>12</t>
  </si>
  <si>
    <t>张雅迪</t>
  </si>
  <si>
    <t>1295120030807</t>
  </si>
  <si>
    <t>陈洁</t>
  </si>
  <si>
    <t>1295120025922</t>
  </si>
  <si>
    <t>16</t>
  </si>
  <si>
    <t>赵珊</t>
  </si>
  <si>
    <t>1295120025528</t>
  </si>
  <si>
    <t>丁春兰</t>
  </si>
  <si>
    <t>1295120030102</t>
  </si>
  <si>
    <t>32</t>
  </si>
  <si>
    <t>李玟</t>
  </si>
  <si>
    <t>1295120025927</t>
  </si>
  <si>
    <t>邹艾妗</t>
  </si>
  <si>
    <t>1295120030923</t>
  </si>
  <si>
    <t>吴臣丽</t>
  </si>
  <si>
    <t>1295120030711</t>
  </si>
  <si>
    <t>20</t>
  </si>
  <si>
    <t>曾仕浩</t>
  </si>
  <si>
    <t>1295120031105</t>
  </si>
  <si>
    <t>何雪</t>
  </si>
  <si>
    <t>1295120030616</t>
  </si>
  <si>
    <t>李薪乐</t>
  </si>
  <si>
    <t>1295120025611</t>
  </si>
  <si>
    <t>7</t>
  </si>
  <si>
    <t>熊丹</t>
  </si>
  <si>
    <t>1295120031302</t>
  </si>
  <si>
    <t>李朝仪</t>
  </si>
  <si>
    <t>1295120030718</t>
  </si>
  <si>
    <t>马勤</t>
  </si>
  <si>
    <t>1295120030521</t>
  </si>
  <si>
    <t>钟玉梅</t>
  </si>
  <si>
    <t>1295120031230</t>
  </si>
  <si>
    <t>罗诗静</t>
  </si>
  <si>
    <t>1295120030809</t>
  </si>
  <si>
    <t>11</t>
  </si>
  <si>
    <t>汪夕迪</t>
  </si>
  <si>
    <t>1295120030914</t>
  </si>
  <si>
    <t>符秋霞</t>
  </si>
  <si>
    <t>1295120031104</t>
  </si>
  <si>
    <t>许议予</t>
  </si>
  <si>
    <t>1295120031012</t>
  </si>
  <si>
    <t>张雨婷</t>
  </si>
  <si>
    <t>1295120025830</t>
  </si>
  <si>
    <t>曾雪梅</t>
  </si>
  <si>
    <t>1295120025619</t>
  </si>
  <si>
    <t>杨婷</t>
  </si>
  <si>
    <t>1295120031121</t>
  </si>
  <si>
    <t>周雨</t>
  </si>
  <si>
    <t>1295120030723</t>
  </si>
  <si>
    <t>覃月</t>
  </si>
  <si>
    <t>1295120026017</t>
  </si>
  <si>
    <t>李鑫</t>
  </si>
  <si>
    <t>1295120026009</t>
  </si>
  <si>
    <t>王苏琦</t>
  </si>
  <si>
    <t>1295120026027</t>
  </si>
  <si>
    <t>田荔嘉</t>
  </si>
  <si>
    <t>1295120026015</t>
  </si>
  <si>
    <t>杨泽流</t>
  </si>
  <si>
    <t>1295120030416</t>
  </si>
  <si>
    <t>30</t>
  </si>
  <si>
    <t>郑功瑶</t>
  </si>
  <si>
    <t>1295120026030</t>
  </si>
  <si>
    <t>孟甜</t>
  </si>
  <si>
    <t>1295120030710</t>
  </si>
  <si>
    <t>柴雪淋</t>
  </si>
  <si>
    <t>1295120030816</t>
  </si>
  <si>
    <t>杨胥蕾</t>
  </si>
  <si>
    <t>1295120025511</t>
  </si>
  <si>
    <t>2018年下半年东坡区公开考试招聘中小学教师总成绩及排名表</t>
  </si>
  <si>
    <t>专业技能</t>
  </si>
  <si>
    <t>微型课</t>
  </si>
  <si>
    <t>王焌力</t>
  </si>
  <si>
    <t>东坡区特殊教育学校</t>
  </si>
  <si>
    <t>特殊教育教师</t>
  </si>
  <si>
    <t>180102001</t>
  </si>
  <si>
    <t>1295120010119</t>
  </si>
  <si>
    <t>李娜</t>
  </si>
  <si>
    <t>1295120010121</t>
  </si>
  <si>
    <t>冯晓娟</t>
  </si>
  <si>
    <t>1295120010114</t>
  </si>
  <si>
    <t>冯雪梅</t>
  </si>
  <si>
    <t>1295120010122</t>
  </si>
  <si>
    <t>雷美林</t>
  </si>
  <si>
    <t>1295120010101</t>
  </si>
  <si>
    <t>王军刚</t>
  </si>
  <si>
    <t>1295120010124</t>
  </si>
  <si>
    <t>黄芋菡</t>
  </si>
  <si>
    <t>舞蹈教师</t>
  </si>
  <si>
    <t>180102002</t>
  </si>
  <si>
    <t>1295120010129</t>
  </si>
  <si>
    <t>邓春秀</t>
  </si>
  <si>
    <t>1295120010125</t>
  </si>
  <si>
    <t>张嫒涵</t>
  </si>
  <si>
    <t>1295120010127</t>
  </si>
  <si>
    <t>邹丽娜</t>
  </si>
  <si>
    <t>东坡区城区初中</t>
  </si>
  <si>
    <t>语文教师（1）</t>
  </si>
  <si>
    <t>180102003</t>
  </si>
  <si>
    <t>1295120010507</t>
  </si>
  <si>
    <t>蒋甜</t>
  </si>
  <si>
    <t>1295120010315</t>
  </si>
  <si>
    <t>石婷</t>
  </si>
  <si>
    <t>1295120010229</t>
  </si>
  <si>
    <t>徐菁</t>
  </si>
  <si>
    <t>1295120010501</t>
  </si>
  <si>
    <t>李泽昱</t>
  </si>
  <si>
    <t>1295120010303</t>
  </si>
  <si>
    <t>王娟</t>
  </si>
  <si>
    <t>1295120010509</t>
  </si>
  <si>
    <t>袁垒</t>
  </si>
  <si>
    <t>1295120010407</t>
  </si>
  <si>
    <t>刘柳</t>
  </si>
  <si>
    <t>1295120010330</t>
  </si>
  <si>
    <t>汪斯珮</t>
  </si>
  <si>
    <t>1295120010524</t>
  </si>
  <si>
    <t>汪琴</t>
  </si>
  <si>
    <t>1295120010505</t>
  </si>
  <si>
    <t>何小娟</t>
  </si>
  <si>
    <t>1295120010413</t>
  </si>
  <si>
    <t>魏进旭</t>
  </si>
  <si>
    <t>1295120010329</t>
  </si>
  <si>
    <t>魏兰</t>
  </si>
  <si>
    <t>1295120010320</t>
  </si>
  <si>
    <t>13</t>
  </si>
  <si>
    <t>文霞</t>
  </si>
  <si>
    <t>1295120010512</t>
  </si>
  <si>
    <t>段又新</t>
  </si>
  <si>
    <t>1295120010414</t>
  </si>
  <si>
    <t>15</t>
  </si>
  <si>
    <t>郭苗苗</t>
  </si>
  <si>
    <t>1295120010206</t>
  </si>
  <si>
    <t>17</t>
  </si>
  <si>
    <t>甘路平</t>
  </si>
  <si>
    <t>1295120010322</t>
  </si>
  <si>
    <t>陈新月</t>
  </si>
  <si>
    <t>1295120010530</t>
  </si>
  <si>
    <t>杨雪</t>
  </si>
  <si>
    <t>语文教师（2）</t>
  </si>
  <si>
    <t>180102004</t>
  </si>
  <si>
    <t>1295120010620</t>
  </si>
  <si>
    <t>张雪利</t>
  </si>
  <si>
    <t>1295120010827</t>
  </si>
  <si>
    <t>成欣</t>
  </si>
  <si>
    <t>1295120010919</t>
  </si>
  <si>
    <t>张好玲</t>
  </si>
  <si>
    <t>1295120010725</t>
  </si>
  <si>
    <t>张玉洁</t>
  </si>
  <si>
    <t>1295120010921</t>
  </si>
  <si>
    <t>杨莉</t>
  </si>
  <si>
    <t>1295120010815</t>
  </si>
  <si>
    <t>何思敏</t>
  </si>
  <si>
    <t>1295120010903</t>
  </si>
  <si>
    <t>谢佳君</t>
  </si>
  <si>
    <t>1295120010710</t>
  </si>
  <si>
    <t>付晓兰</t>
  </si>
  <si>
    <t>1295120011007</t>
  </si>
  <si>
    <t>杨语琳</t>
  </si>
  <si>
    <t>1295120010713</t>
  </si>
  <si>
    <t>赵炼</t>
  </si>
  <si>
    <t>1295120010814</t>
  </si>
  <si>
    <t>赵钒</t>
  </si>
  <si>
    <t>1295120010726</t>
  </si>
  <si>
    <t>何蓉芬</t>
  </si>
  <si>
    <t>1295120010822</t>
  </si>
  <si>
    <t>陈春艳</t>
  </si>
  <si>
    <t>1295120010825</t>
  </si>
  <si>
    <t>卢晓云</t>
  </si>
  <si>
    <t>1295120010923</t>
  </si>
  <si>
    <t>段勇</t>
  </si>
  <si>
    <t>1295120010708</t>
  </si>
  <si>
    <t>胡望绚</t>
  </si>
  <si>
    <t>1295120011012</t>
  </si>
  <si>
    <t>肖梦瑶</t>
  </si>
  <si>
    <t>1295120010806</t>
  </si>
  <si>
    <t>肖周瑶</t>
  </si>
  <si>
    <t>数学教师（1）</t>
  </si>
  <si>
    <t>180102005</t>
  </si>
  <si>
    <t>1295120011019</t>
  </si>
  <si>
    <t>曾刚</t>
  </si>
  <si>
    <t>1295120011209</t>
  </si>
  <si>
    <t>易守学</t>
  </si>
  <si>
    <t>1295120011101</t>
  </si>
  <si>
    <t>杨文芳</t>
  </si>
  <si>
    <t>1295120011118</t>
  </si>
  <si>
    <t>刘灵芝</t>
  </si>
  <si>
    <t>1295120011014</t>
  </si>
  <si>
    <t>王磊</t>
  </si>
  <si>
    <t>1295120011108</t>
  </si>
  <si>
    <t>周冰</t>
  </si>
  <si>
    <t>1295120011128</t>
  </si>
  <si>
    <t>余梦琳</t>
  </si>
  <si>
    <t>1295120011210</t>
  </si>
  <si>
    <t>魏芳芳</t>
  </si>
  <si>
    <t>1295120011121</t>
  </si>
  <si>
    <t>屠佳玉</t>
  </si>
  <si>
    <t>1295120011205</t>
  </si>
  <si>
    <t>何亰鲜</t>
  </si>
  <si>
    <t>1295120011201</t>
  </si>
  <si>
    <t>向俊</t>
  </si>
  <si>
    <t>1295120011017</t>
  </si>
  <si>
    <t>龙思宇</t>
  </si>
  <si>
    <t>1295120011229</t>
  </si>
  <si>
    <t>余莲英</t>
  </si>
  <si>
    <t>1295120011225</t>
  </si>
  <si>
    <t>辜萍</t>
  </si>
  <si>
    <t>1295120011304</t>
  </si>
  <si>
    <t>18</t>
  </si>
  <si>
    <t>范美芩</t>
  </si>
  <si>
    <t>1295120011024</t>
  </si>
  <si>
    <t>罗婷</t>
  </si>
  <si>
    <t>1295120011018</t>
  </si>
  <si>
    <t>张楚</t>
  </si>
  <si>
    <t>数学教师（2）</t>
  </si>
  <si>
    <t>180102006</t>
  </si>
  <si>
    <t>1295120011327</t>
  </si>
  <si>
    <t>白梅花</t>
  </si>
  <si>
    <t>1295120011407</t>
  </si>
  <si>
    <t>江旭苹</t>
  </si>
  <si>
    <t>1295120011506</t>
  </si>
  <si>
    <t>彭玉萍</t>
  </si>
  <si>
    <t>1295120011609</t>
  </si>
  <si>
    <t>何泰明</t>
  </si>
  <si>
    <t>1295120011511</t>
  </si>
  <si>
    <t>李娟</t>
  </si>
  <si>
    <t>1295120011409</t>
  </si>
  <si>
    <t>张军</t>
  </si>
  <si>
    <t>1295120011410</t>
  </si>
  <si>
    <t>华欣敏</t>
  </si>
  <si>
    <t>1295120011610</t>
  </si>
  <si>
    <t>柴燕</t>
  </si>
  <si>
    <t>1295120011524</t>
  </si>
  <si>
    <t>卢碧</t>
  </si>
  <si>
    <t>1295120011323</t>
  </si>
  <si>
    <t>魏忠</t>
  </si>
  <si>
    <t>1295120011617</t>
  </si>
  <si>
    <t>袁利红</t>
  </si>
  <si>
    <t>1295120011330</t>
  </si>
  <si>
    <t>陈晓芹</t>
  </si>
  <si>
    <t>1295120011425</t>
  </si>
  <si>
    <t>屈亮</t>
  </si>
  <si>
    <t>1295120011503</t>
  </si>
  <si>
    <t>舒邹</t>
  </si>
  <si>
    <t>1295120011502</t>
  </si>
  <si>
    <t>聂曾珍</t>
  </si>
  <si>
    <t>1295120011326</t>
  </si>
  <si>
    <t>谢俊怡</t>
  </si>
  <si>
    <t>1295120011316</t>
  </si>
  <si>
    <t>张平丽</t>
  </si>
  <si>
    <t>1295120011513</t>
  </si>
  <si>
    <t>聂佳</t>
  </si>
  <si>
    <t>1295120011325</t>
  </si>
  <si>
    <t>吴粮丽</t>
  </si>
  <si>
    <t>英语教师</t>
  </si>
  <si>
    <t>180102007</t>
  </si>
  <si>
    <t>1295120012710</t>
  </si>
  <si>
    <t>杨芳琳</t>
  </si>
  <si>
    <t>1295120011719</t>
  </si>
  <si>
    <t>李思静</t>
  </si>
  <si>
    <t>1295120012226</t>
  </si>
  <si>
    <t>雍舒婷</t>
  </si>
  <si>
    <t>1295120012307</t>
  </si>
  <si>
    <t>吴海燕</t>
  </si>
  <si>
    <t>1295120012417</t>
  </si>
  <si>
    <t>梁晓璐</t>
  </si>
  <si>
    <t>1295120012311</t>
  </si>
  <si>
    <t>刘蓉</t>
  </si>
  <si>
    <t>1295120012716</t>
  </si>
  <si>
    <t>王小明</t>
  </si>
  <si>
    <t>1295120011920</t>
  </si>
  <si>
    <t>季娟</t>
  </si>
  <si>
    <t>生物教师</t>
  </si>
  <si>
    <t>180102008</t>
  </si>
  <si>
    <t>1295120013120</t>
  </si>
  <si>
    <t>熊德巧</t>
  </si>
  <si>
    <t>1295120013217</t>
  </si>
  <si>
    <t>陈瑶</t>
  </si>
  <si>
    <t>1295120013204</t>
  </si>
  <si>
    <t>余丽萍</t>
  </si>
  <si>
    <t>1295120013326</t>
  </si>
  <si>
    <t>贺林</t>
  </si>
  <si>
    <t>1295120013116</t>
  </si>
  <si>
    <t>高迪</t>
  </si>
  <si>
    <t>1295120013016</t>
  </si>
  <si>
    <t>姜银</t>
  </si>
  <si>
    <t>1295120013303</t>
  </si>
  <si>
    <t>李勤</t>
  </si>
  <si>
    <t>1295120013119</t>
  </si>
  <si>
    <t>邓玉蓉</t>
  </si>
  <si>
    <t>1295120013023</t>
  </si>
  <si>
    <t>杨倩</t>
  </si>
  <si>
    <t>1295120013230</t>
  </si>
  <si>
    <t>陈雨朦</t>
  </si>
  <si>
    <t>1295120013307</t>
  </si>
  <si>
    <t>谢艾</t>
  </si>
  <si>
    <t>政治教师</t>
  </si>
  <si>
    <t>180102009</t>
  </si>
  <si>
    <t>1295120013523</t>
  </si>
  <si>
    <t>黄恋乔</t>
  </si>
  <si>
    <t>1295120013805</t>
  </si>
  <si>
    <t>唐晓红</t>
  </si>
  <si>
    <t>1295120013520</t>
  </si>
  <si>
    <t>陈婷婷</t>
  </si>
  <si>
    <t>1295120013909</t>
  </si>
  <si>
    <t>赵家敏</t>
  </si>
  <si>
    <t>1295120013525</t>
  </si>
  <si>
    <t>蒲磊</t>
  </si>
  <si>
    <t>1295120013630</t>
  </si>
  <si>
    <t>唐情琴</t>
  </si>
  <si>
    <t>1295120013628</t>
  </si>
  <si>
    <t>赵平</t>
  </si>
  <si>
    <t>1295120013702</t>
  </si>
  <si>
    <t>张敏</t>
  </si>
  <si>
    <t>1295120013808</t>
  </si>
  <si>
    <t>王伶</t>
  </si>
  <si>
    <t>1295120013604</t>
  </si>
  <si>
    <t>岑诗琦</t>
  </si>
  <si>
    <t>1295120013611</t>
  </si>
  <si>
    <t>张倩</t>
  </si>
  <si>
    <t>1295120013902</t>
  </si>
  <si>
    <t>钟方英</t>
  </si>
  <si>
    <t>历史教师</t>
  </si>
  <si>
    <t>180102010</t>
  </si>
  <si>
    <t>1295120014006</t>
  </si>
  <si>
    <t>胡欣</t>
  </si>
  <si>
    <t>1295120014311</t>
  </si>
  <si>
    <t>黄佳</t>
  </si>
  <si>
    <t>1295120013927</t>
  </si>
  <si>
    <t>杜芝亭</t>
  </si>
  <si>
    <t>1295120014117</t>
  </si>
  <si>
    <t>甘嫚嫚</t>
  </si>
  <si>
    <t>1295120014201</t>
  </si>
  <si>
    <t>杨艳红</t>
  </si>
  <si>
    <t>1295120014126</t>
  </si>
  <si>
    <t>罗焰</t>
  </si>
  <si>
    <t>1295120014225</t>
  </si>
  <si>
    <t>王佳群</t>
  </si>
  <si>
    <t>1295120014226</t>
  </si>
  <si>
    <t>樊晓霞</t>
  </si>
  <si>
    <t>1295120013914</t>
  </si>
  <si>
    <t>陶颖</t>
  </si>
  <si>
    <t>1295120014113</t>
  </si>
  <si>
    <t>段嘉宇</t>
  </si>
  <si>
    <t>1295120014309</t>
  </si>
  <si>
    <t>陈洪艳</t>
  </si>
  <si>
    <t>1295120014029</t>
  </si>
  <si>
    <t>牟晓娟</t>
  </si>
  <si>
    <t>1295120014222</t>
  </si>
  <si>
    <t>白钰</t>
  </si>
  <si>
    <t>1295120014028</t>
  </si>
  <si>
    <t>周泽琳</t>
  </si>
  <si>
    <t>1295120014127</t>
  </si>
  <si>
    <t>违规</t>
  </si>
  <si>
    <t>徐伟凤</t>
  </si>
  <si>
    <t>地理教师</t>
  </si>
  <si>
    <t>180102011</t>
  </si>
  <si>
    <t>1295120014719</t>
  </si>
  <si>
    <t>陈小丽</t>
  </si>
  <si>
    <t>1295120014721</t>
  </si>
  <si>
    <t>杨杰</t>
  </si>
  <si>
    <t>1295120014411</t>
  </si>
  <si>
    <t>代梦琪</t>
  </si>
  <si>
    <t>1295120014710</t>
  </si>
  <si>
    <t>杨秀娟</t>
  </si>
  <si>
    <t>1295120014509</t>
  </si>
  <si>
    <t>敬铃洁</t>
  </si>
  <si>
    <t>1295120014606</t>
  </si>
  <si>
    <t>彭薏蕃</t>
  </si>
  <si>
    <t>1295120014715</t>
  </si>
  <si>
    <t>范婉鸿</t>
  </si>
  <si>
    <t>1295120014613</t>
  </si>
  <si>
    <t>陈思瑾</t>
  </si>
  <si>
    <t>1295120014610</t>
  </si>
  <si>
    <t>陈薇曦</t>
  </si>
  <si>
    <t>1295120014621</t>
  </si>
  <si>
    <t>梁婷</t>
  </si>
  <si>
    <t>1295120014503</t>
  </si>
  <si>
    <t>邓莎莎</t>
  </si>
  <si>
    <t>1295120014617</t>
  </si>
  <si>
    <t>张娟</t>
  </si>
  <si>
    <t>1295120014529</t>
  </si>
  <si>
    <t>刘星洁</t>
  </si>
  <si>
    <t>1295120014508</t>
  </si>
  <si>
    <t>何采芹</t>
  </si>
  <si>
    <t>1295120014724</t>
  </si>
  <si>
    <t>王任平</t>
  </si>
  <si>
    <t>音乐教师</t>
  </si>
  <si>
    <t>180102012</t>
  </si>
  <si>
    <t>1295120015005</t>
  </si>
  <si>
    <t>张娜</t>
  </si>
  <si>
    <t>1295120014928</t>
  </si>
  <si>
    <t>龙羿廷</t>
  </si>
  <si>
    <t>1295120014909</t>
  </si>
  <si>
    <t>张安玲</t>
  </si>
  <si>
    <t>1295120015009</t>
  </si>
  <si>
    <t>王玲</t>
  </si>
  <si>
    <t>1295120014819</t>
  </si>
  <si>
    <t>王璐</t>
  </si>
  <si>
    <t>1295120014913</t>
  </si>
  <si>
    <t>叶静</t>
  </si>
  <si>
    <t>1295120014922</t>
  </si>
  <si>
    <t>李芹</t>
  </si>
  <si>
    <t>1295120014910</t>
  </si>
  <si>
    <t>唐菁</t>
  </si>
  <si>
    <t>1295120014912</t>
  </si>
  <si>
    <t>袁雷</t>
  </si>
  <si>
    <t>体育教师</t>
  </si>
  <si>
    <t>180102013</t>
  </si>
  <si>
    <t>1295120015402</t>
  </si>
  <si>
    <t>文悦</t>
  </si>
  <si>
    <t>1295120015813</t>
  </si>
  <si>
    <t>廖家乐</t>
  </si>
  <si>
    <t>1295120015916</t>
  </si>
  <si>
    <t>汤虹廷</t>
  </si>
  <si>
    <t>1295120015223</t>
  </si>
  <si>
    <t>李红</t>
  </si>
  <si>
    <t>1295120015618</t>
  </si>
  <si>
    <t>罗志飞</t>
  </si>
  <si>
    <t>1295120016019</t>
  </si>
  <si>
    <t>陈德勇</t>
  </si>
  <si>
    <t>1295120015311</t>
  </si>
  <si>
    <t>孙彩凤</t>
  </si>
  <si>
    <t>1295120015121</t>
  </si>
  <si>
    <t>郭守兵</t>
  </si>
  <si>
    <t>1295120015930</t>
  </si>
  <si>
    <t>彭冠评</t>
  </si>
  <si>
    <t>1295120015630</t>
  </si>
  <si>
    <t>张爽</t>
  </si>
  <si>
    <t>1295120015120</t>
  </si>
  <si>
    <t>李香坪</t>
  </si>
  <si>
    <t>1295120015701</t>
  </si>
  <si>
    <t>张锦</t>
  </si>
  <si>
    <t>1295120015619</t>
  </si>
  <si>
    <t>王剑云</t>
  </si>
  <si>
    <t>1295120015020</t>
  </si>
  <si>
    <t>万维康</t>
  </si>
  <si>
    <t>1295120015530</t>
  </si>
  <si>
    <t>周丝姣</t>
  </si>
  <si>
    <t>美术教师</t>
  </si>
  <si>
    <t>180102014</t>
  </si>
  <si>
    <t>1295120016118</t>
  </si>
  <si>
    <t>王丹丹</t>
  </si>
  <si>
    <t>1295120016117</t>
  </si>
  <si>
    <t>廖霞</t>
  </si>
  <si>
    <t>1295120016129</t>
  </si>
  <si>
    <t>杨琪</t>
  </si>
  <si>
    <t>1295120016524</t>
  </si>
  <si>
    <t>张晓琴</t>
  </si>
  <si>
    <t>1295120016512</t>
  </si>
  <si>
    <t>周碧菲</t>
  </si>
  <si>
    <t>1295120016201</t>
  </si>
  <si>
    <t>杨小芳</t>
  </si>
  <si>
    <t>1295120016214</t>
  </si>
  <si>
    <t>高霞</t>
  </si>
  <si>
    <t>1295120016219</t>
  </si>
  <si>
    <t>文剑霞</t>
  </si>
  <si>
    <t>1295120016217</t>
  </si>
  <si>
    <t>杜军</t>
  </si>
  <si>
    <t>信息技术教师</t>
  </si>
  <si>
    <t>180102015</t>
  </si>
  <si>
    <t>1295120016721</t>
  </si>
  <si>
    <t>黄琬琬</t>
  </si>
  <si>
    <t>1295120016722</t>
  </si>
  <si>
    <t>郑立强</t>
  </si>
  <si>
    <t>1295120016816</t>
  </si>
  <si>
    <t>张燕</t>
  </si>
  <si>
    <t>1295120016720</t>
  </si>
  <si>
    <t>杨思兰</t>
  </si>
  <si>
    <t>1295120016629</t>
  </si>
  <si>
    <t>李兰茜</t>
  </si>
  <si>
    <t>1295120016807</t>
  </si>
  <si>
    <t>周雪</t>
  </si>
  <si>
    <t>1295120016627</t>
  </si>
  <si>
    <t>李志</t>
  </si>
  <si>
    <t>1295120016802</t>
  </si>
  <si>
    <t>刘洋秀</t>
  </si>
  <si>
    <t>1295120016630</t>
  </si>
  <si>
    <t>简光英</t>
  </si>
  <si>
    <t>1295120016625</t>
  </si>
  <si>
    <t>郑芬</t>
  </si>
  <si>
    <t>1295120016801</t>
  </si>
  <si>
    <t>王会</t>
  </si>
  <si>
    <t>心理学教师</t>
  </si>
  <si>
    <t>180102016</t>
  </si>
  <si>
    <t>1295120016913</t>
  </si>
  <si>
    <t>何杏</t>
  </si>
  <si>
    <t>1295120016921</t>
  </si>
  <si>
    <t>周殷静</t>
  </si>
  <si>
    <t>1295120017006</t>
  </si>
  <si>
    <t>方婷</t>
  </si>
  <si>
    <t>1295120017018</t>
  </si>
  <si>
    <t>唐琪</t>
  </si>
  <si>
    <t>1295120016930</t>
  </si>
  <si>
    <t>张月</t>
  </si>
  <si>
    <t>1295120016904</t>
  </si>
  <si>
    <t>黄晓丽</t>
  </si>
  <si>
    <t>1295120016906</t>
  </si>
  <si>
    <t>张晓玲</t>
  </si>
  <si>
    <t>1295120016825</t>
  </si>
  <si>
    <t>徐亮</t>
  </si>
  <si>
    <t>1295120016927</t>
  </si>
  <si>
    <t>杨丽</t>
  </si>
  <si>
    <t>东坡区城区小学</t>
  </si>
  <si>
    <t>180102017</t>
  </si>
  <si>
    <t>1295120017417</t>
  </si>
  <si>
    <t>周思敏</t>
  </si>
  <si>
    <t>1295120017327</t>
  </si>
  <si>
    <t>魏小宝</t>
  </si>
  <si>
    <t>1295120017203</t>
  </si>
  <si>
    <t>郭彦宏</t>
  </si>
  <si>
    <t>1295120017416</t>
  </si>
  <si>
    <t>陈思</t>
  </si>
  <si>
    <t>1295120017309</t>
  </si>
  <si>
    <t>张玉萍</t>
  </si>
  <si>
    <t>1295120017118</t>
  </si>
  <si>
    <t>1295120017411</t>
  </si>
  <si>
    <t>刘欢</t>
  </si>
  <si>
    <t>1295120017110</t>
  </si>
  <si>
    <t>李燕</t>
  </si>
  <si>
    <t>1295120017410</t>
  </si>
  <si>
    <t>王诗琪</t>
  </si>
  <si>
    <t>1295120017230</t>
  </si>
  <si>
    <t>蒲琴</t>
  </si>
  <si>
    <t>1295120017212</t>
  </si>
  <si>
    <t>余丽</t>
  </si>
  <si>
    <t>1295120017121</t>
  </si>
  <si>
    <t>21</t>
  </si>
  <si>
    <t>王丽</t>
  </si>
  <si>
    <t>1295120017311</t>
  </si>
  <si>
    <t>廖媚</t>
  </si>
  <si>
    <t>1295120017111</t>
  </si>
  <si>
    <t>王丹</t>
  </si>
  <si>
    <t>1295120017329</t>
  </si>
  <si>
    <t>陈钟婷</t>
  </si>
  <si>
    <t>1295120017114</t>
  </si>
  <si>
    <t>高露露</t>
  </si>
  <si>
    <t>1295120017319</t>
  </si>
  <si>
    <t>罗科奥</t>
  </si>
  <si>
    <t>1295120017324</t>
  </si>
  <si>
    <t>张书瑾</t>
  </si>
  <si>
    <t>1295120017216</t>
  </si>
  <si>
    <t>王慧</t>
  </si>
  <si>
    <t>180102018</t>
  </si>
  <si>
    <t>1295120017615</t>
  </si>
  <si>
    <t>郭华英</t>
  </si>
  <si>
    <t>1295120017707</t>
  </si>
  <si>
    <t>黄丹</t>
  </si>
  <si>
    <t>1295120017506</t>
  </si>
  <si>
    <t>瞿凤鸣</t>
  </si>
  <si>
    <t>1295120017606</t>
  </si>
  <si>
    <t>杨青</t>
  </si>
  <si>
    <t>1295120017525</t>
  </si>
  <si>
    <t>聂正琴</t>
  </si>
  <si>
    <t>1295120017513</t>
  </si>
  <si>
    <t>王梅</t>
  </si>
  <si>
    <t>1295120017514</t>
  </si>
  <si>
    <t>陈佳琦</t>
  </si>
  <si>
    <t>1295120017711</t>
  </si>
  <si>
    <t>唐周宜</t>
  </si>
  <si>
    <t>1295120017626</t>
  </si>
  <si>
    <t>1295120017620</t>
  </si>
  <si>
    <t>1295120017624</t>
  </si>
  <si>
    <t>郑晓琴</t>
  </si>
  <si>
    <t>1295120017619</t>
  </si>
  <si>
    <t>任晶</t>
  </si>
  <si>
    <t>1295120017423</t>
  </si>
  <si>
    <t>辛慧敏</t>
  </si>
  <si>
    <t>1295120017701</t>
  </si>
  <si>
    <t>朱雪梅</t>
  </si>
  <si>
    <t>1295120017721</t>
  </si>
  <si>
    <t>唐海艳</t>
  </si>
  <si>
    <t>1295120017428</t>
  </si>
  <si>
    <t>李菲</t>
  </si>
  <si>
    <t>1295120017623</t>
  </si>
  <si>
    <t>吴平</t>
  </si>
  <si>
    <t>1295120017530</t>
  </si>
  <si>
    <t>王菲</t>
  </si>
  <si>
    <t>1295120017719</t>
  </si>
  <si>
    <t>蒋映旭</t>
  </si>
  <si>
    <t>语文教师（3）</t>
  </si>
  <si>
    <t>180102019</t>
  </si>
  <si>
    <t>1295120018007</t>
  </si>
  <si>
    <t>1295120018022</t>
  </si>
  <si>
    <t>唐茂佳</t>
  </si>
  <si>
    <t>1295120017820</t>
  </si>
  <si>
    <t>姜隆丽</t>
  </si>
  <si>
    <t>1295120017725</t>
  </si>
  <si>
    <t>古廷利</t>
  </si>
  <si>
    <t>1295120017824</t>
  </si>
  <si>
    <t>苟芹</t>
  </si>
  <si>
    <t>1295120017802</t>
  </si>
  <si>
    <t>唐翠霞</t>
  </si>
  <si>
    <t>1295120017808</t>
  </si>
  <si>
    <t>何订敏</t>
  </si>
  <si>
    <t>1295120017810</t>
  </si>
  <si>
    <t>丁艺</t>
  </si>
  <si>
    <t>1295120017901</t>
  </si>
  <si>
    <t>胡婷</t>
  </si>
  <si>
    <t>1295120017803</t>
  </si>
  <si>
    <t>王琪</t>
  </si>
  <si>
    <t>1295120017811</t>
  </si>
  <si>
    <t>李亚英</t>
  </si>
  <si>
    <t>1295120017814</t>
  </si>
  <si>
    <t>郑华平</t>
  </si>
  <si>
    <t>1295120017912</t>
  </si>
  <si>
    <t>邓华英</t>
  </si>
  <si>
    <t>1295120017907</t>
  </si>
  <si>
    <t>满雯</t>
  </si>
  <si>
    <t>1295120017809</t>
  </si>
  <si>
    <t>任荟瑾</t>
  </si>
  <si>
    <t>1295120017924</t>
  </si>
  <si>
    <t>龙梅梅</t>
  </si>
  <si>
    <t>1295120017921</t>
  </si>
  <si>
    <t>宋艳</t>
  </si>
  <si>
    <t>1295120017910</t>
  </si>
  <si>
    <t>幸永慧</t>
  </si>
  <si>
    <t>语文教师（4）</t>
  </si>
  <si>
    <t>180102020</t>
  </si>
  <si>
    <t>1295120018303</t>
  </si>
  <si>
    <t>刘应会</t>
  </si>
  <si>
    <t>1295120018112</t>
  </si>
  <si>
    <t>周艳</t>
  </si>
  <si>
    <t>1295120018125</t>
  </si>
  <si>
    <t>郑裕林</t>
  </si>
  <si>
    <t>1295120018201</t>
  </si>
  <si>
    <t>刘赞美</t>
  </si>
  <si>
    <t>1295120018222</t>
  </si>
  <si>
    <t>张欣</t>
  </si>
  <si>
    <t>1295120018105</t>
  </si>
  <si>
    <t>马晓蓉</t>
  </si>
  <si>
    <t>1295120018030</t>
  </si>
  <si>
    <t>吴瑶</t>
  </si>
  <si>
    <t>1295120018224</t>
  </si>
  <si>
    <t>冯琳</t>
  </si>
  <si>
    <t>1295120018205</t>
  </si>
  <si>
    <t>旷艳梅</t>
  </si>
  <si>
    <t>1295120018227</t>
  </si>
  <si>
    <t>刘佳铃</t>
  </si>
  <si>
    <t>1295120018128</t>
  </si>
  <si>
    <t>高贵东</t>
  </si>
  <si>
    <t>1295120018210</t>
  </si>
  <si>
    <t>覃朗</t>
  </si>
  <si>
    <t>1295120018127</t>
  </si>
  <si>
    <t>刘燕</t>
  </si>
  <si>
    <t>1295120018117</t>
  </si>
  <si>
    <t>熊琪</t>
  </si>
  <si>
    <t>1295120018223</t>
  </si>
  <si>
    <t>周红</t>
  </si>
  <si>
    <t>1295120018115</t>
  </si>
  <si>
    <t>费彩梅</t>
  </si>
  <si>
    <t>1295120018204</t>
  </si>
  <si>
    <t>胡晗雨</t>
  </si>
  <si>
    <t>1295120018307</t>
  </si>
  <si>
    <t>陈虎娇</t>
  </si>
  <si>
    <t>1295120018218</t>
  </si>
  <si>
    <t>180102021</t>
  </si>
  <si>
    <t>1295120018417</t>
  </si>
  <si>
    <t>耿春华</t>
  </si>
  <si>
    <t>1295120018326</t>
  </si>
  <si>
    <t>余洁</t>
  </si>
  <si>
    <t>1295120018317</t>
  </si>
  <si>
    <t>黄美琴</t>
  </si>
  <si>
    <t>1295120018315</t>
  </si>
  <si>
    <t>陈新原</t>
  </si>
  <si>
    <t>1295120018425</t>
  </si>
  <si>
    <t>黄卉</t>
  </si>
  <si>
    <t>1295120018429</t>
  </si>
  <si>
    <t>徐琪</t>
  </si>
  <si>
    <t>1295120018318</t>
  </si>
  <si>
    <t>罗志军</t>
  </si>
  <si>
    <t>1295120018508</t>
  </si>
  <si>
    <t>何小龙</t>
  </si>
  <si>
    <t>1295120018411</t>
  </si>
  <si>
    <t>王一好</t>
  </si>
  <si>
    <t>1295120018322</t>
  </si>
  <si>
    <t>辛丽娟</t>
  </si>
  <si>
    <t>1295120018423</t>
  </si>
  <si>
    <t>何芳</t>
  </si>
  <si>
    <t>1295120018426</t>
  </si>
  <si>
    <t>王敏</t>
  </si>
  <si>
    <t>1295120018414</t>
  </si>
  <si>
    <t>1295120018430</t>
  </si>
  <si>
    <t>易招菊</t>
  </si>
  <si>
    <t>1295120018316</t>
  </si>
  <si>
    <t>徐继娇</t>
  </si>
  <si>
    <t>1295120018314</t>
  </si>
  <si>
    <t>王谢</t>
  </si>
  <si>
    <t>1295120018504</t>
  </si>
  <si>
    <t>刘丽</t>
  </si>
  <si>
    <t>1295120018329</t>
  </si>
  <si>
    <t>陈丽霞</t>
  </si>
  <si>
    <t>1295120018402</t>
  </si>
  <si>
    <t>杨越</t>
  </si>
  <si>
    <t>1295120018405</t>
  </si>
  <si>
    <t>陈政思</t>
  </si>
  <si>
    <t>1295120018408</t>
  </si>
  <si>
    <t>段成莹</t>
  </si>
  <si>
    <t>180102022</t>
  </si>
  <si>
    <t>1295120020112</t>
  </si>
  <si>
    <t>吴蕾</t>
  </si>
  <si>
    <t>1295120018515</t>
  </si>
  <si>
    <t>白杨</t>
  </si>
  <si>
    <t>1295120020202</t>
  </si>
  <si>
    <t>陈雪丽</t>
  </si>
  <si>
    <t>1295120020114</t>
  </si>
  <si>
    <t>张珮青</t>
  </si>
  <si>
    <t>1295120020206</t>
  </si>
  <si>
    <t>鲜巧玲</t>
  </si>
  <si>
    <t>1295120020203</t>
  </si>
  <si>
    <t>刘月</t>
  </si>
  <si>
    <t>1295120020116</t>
  </si>
  <si>
    <t>1295120020121</t>
  </si>
  <si>
    <t>杨诗</t>
  </si>
  <si>
    <t>1295120020130</t>
  </si>
  <si>
    <t>何丹</t>
  </si>
  <si>
    <t>1295120020204</t>
  </si>
  <si>
    <t>李益</t>
  </si>
  <si>
    <t>1295120020128</t>
  </si>
  <si>
    <t>喻明尽端</t>
  </si>
  <si>
    <t>1295120020207</t>
  </si>
  <si>
    <t>张燕灵</t>
  </si>
  <si>
    <t>1295120020113</t>
  </si>
  <si>
    <t>叶婷</t>
  </si>
  <si>
    <t>1295120020123</t>
  </si>
  <si>
    <t>杨皓月</t>
  </si>
  <si>
    <t>1295120020120</t>
  </si>
  <si>
    <t>王婷</t>
  </si>
  <si>
    <t>1295120020201</t>
  </si>
  <si>
    <t>游庭</t>
  </si>
  <si>
    <t>1295120018521</t>
  </si>
  <si>
    <t>钟瑜</t>
  </si>
  <si>
    <t>1295120020101</t>
  </si>
  <si>
    <t>唐志均</t>
  </si>
  <si>
    <t>数学教师（3）</t>
  </si>
  <si>
    <t>180102023</t>
  </si>
  <si>
    <t>1295120020309</t>
  </si>
  <si>
    <t>邓黎媛</t>
  </si>
  <si>
    <t>1295120020405</t>
  </si>
  <si>
    <t>邓红艳</t>
  </si>
  <si>
    <t>1295120020404</t>
  </si>
  <si>
    <t>黄燕</t>
  </si>
  <si>
    <t>1295120020322</t>
  </si>
  <si>
    <t>胡书碧</t>
  </si>
  <si>
    <t>1295120020222</t>
  </si>
  <si>
    <t>徐婷</t>
  </si>
  <si>
    <t>1295120020324</t>
  </si>
  <si>
    <t>赵俊念</t>
  </si>
  <si>
    <t>1295120020316</t>
  </si>
  <si>
    <t>颜丽</t>
  </si>
  <si>
    <t>1295120020305</t>
  </si>
  <si>
    <t>陈虹弟</t>
  </si>
  <si>
    <t>1295120020330</t>
  </si>
  <si>
    <t>潘全美</t>
  </si>
  <si>
    <t>1295120020312</t>
  </si>
  <si>
    <t>冯慧</t>
  </si>
  <si>
    <t>1295120020220</t>
  </si>
  <si>
    <t>邓文佩</t>
  </si>
  <si>
    <t>1295120020213</t>
  </si>
  <si>
    <t>乐淑婷</t>
  </si>
  <si>
    <t>1295120020311</t>
  </si>
  <si>
    <t>1295120020323</t>
  </si>
  <si>
    <t>1295120020401</t>
  </si>
  <si>
    <t>易晓翠</t>
  </si>
  <si>
    <t>1295120020318</t>
  </si>
  <si>
    <t>罗丽</t>
  </si>
  <si>
    <t>1295120020410</t>
  </si>
  <si>
    <t>杨承坤</t>
  </si>
  <si>
    <t>1295120020328</t>
  </si>
  <si>
    <t>代凤英</t>
  </si>
  <si>
    <t>1295120020226</t>
  </si>
  <si>
    <t>胡铃欣</t>
  </si>
  <si>
    <t>1295120020308</t>
  </si>
  <si>
    <t>邓梦一</t>
  </si>
  <si>
    <t>数学教师（4）</t>
  </si>
  <si>
    <t>180102024</t>
  </si>
  <si>
    <t>1295120020530</t>
  </si>
  <si>
    <t>宋志芳</t>
  </si>
  <si>
    <t>1295120020514</t>
  </si>
  <si>
    <t>周雅洁</t>
  </si>
  <si>
    <t>1295120020509</t>
  </si>
  <si>
    <t>郑思玉</t>
  </si>
  <si>
    <t>1295120020421</t>
  </si>
  <si>
    <t>王昱遐</t>
  </si>
  <si>
    <t>1295120020510</t>
  </si>
  <si>
    <t>莫碧蓉</t>
  </si>
  <si>
    <t>1295120020622</t>
  </si>
  <si>
    <t>肖燕</t>
  </si>
  <si>
    <t>1295120020527</t>
  </si>
  <si>
    <t>廖茂宇</t>
  </si>
  <si>
    <t>1295120020503</t>
  </si>
  <si>
    <t>岳胜伟</t>
  </si>
  <si>
    <t>1295120020526</t>
  </si>
  <si>
    <t>张刘平</t>
  </si>
  <si>
    <t>1295120020524</t>
  </si>
  <si>
    <t>任龙雪</t>
  </si>
  <si>
    <t>1295120020517</t>
  </si>
  <si>
    <t>李孟珍</t>
  </si>
  <si>
    <t>1295120020620</t>
  </si>
  <si>
    <t>黄敏</t>
  </si>
  <si>
    <t>1295120020614</t>
  </si>
  <si>
    <t>向鲲蓉</t>
  </si>
  <si>
    <t>1295120020522</t>
  </si>
  <si>
    <t>舒巧丽</t>
  </si>
  <si>
    <t>1295120020515</t>
  </si>
  <si>
    <t>徐瑛泽</t>
  </si>
  <si>
    <t>1295120020523</t>
  </si>
  <si>
    <t>白杰</t>
  </si>
  <si>
    <t>1295120020525</t>
  </si>
  <si>
    <t>蔡茂利</t>
  </si>
  <si>
    <t>1295120020430</t>
  </si>
  <si>
    <t>李佳</t>
  </si>
  <si>
    <t>1295120020610</t>
  </si>
  <si>
    <t>万瑶</t>
  </si>
  <si>
    <t>180102025</t>
  </si>
  <si>
    <t>1295120021209</t>
  </si>
  <si>
    <t>邹玉娇</t>
  </si>
  <si>
    <t>1295120020809</t>
  </si>
  <si>
    <t>王潇</t>
  </si>
  <si>
    <t>1295120021028</t>
  </si>
  <si>
    <t>张莲</t>
  </si>
  <si>
    <t>1295120021302</t>
  </si>
  <si>
    <t>易瑶</t>
  </si>
  <si>
    <t>1295120021528</t>
  </si>
  <si>
    <t>王欢</t>
  </si>
  <si>
    <t>1295120020711</t>
  </si>
  <si>
    <t>吕瑞雪</t>
  </si>
  <si>
    <t>1295120021015</t>
  </si>
  <si>
    <t>王露</t>
  </si>
  <si>
    <t>1295120021214</t>
  </si>
  <si>
    <t>胡蒙</t>
  </si>
  <si>
    <t>1295120020816</t>
  </si>
  <si>
    <t>朱静</t>
  </si>
  <si>
    <t>180102026</t>
  </si>
  <si>
    <t>1295120021824</t>
  </si>
  <si>
    <t>李梦娇</t>
  </si>
  <si>
    <t>1295120021718</t>
  </si>
  <si>
    <t>卢嘉利</t>
  </si>
  <si>
    <t>1295120021804</t>
  </si>
  <si>
    <t>孙臣琳</t>
  </si>
  <si>
    <t>1295120021805</t>
  </si>
  <si>
    <t>宋媛媛</t>
  </si>
  <si>
    <t>1295120021821</t>
  </si>
  <si>
    <t>胡洁琪</t>
  </si>
  <si>
    <t>1295120021725</t>
  </si>
  <si>
    <t>王佳</t>
  </si>
  <si>
    <t>1295120021715</t>
  </si>
  <si>
    <t>阚茂</t>
  </si>
  <si>
    <t>1295120021622</t>
  </si>
  <si>
    <t>刘旭</t>
  </si>
  <si>
    <t>1295120021907</t>
  </si>
  <si>
    <t>王茗玉</t>
  </si>
  <si>
    <t>1295120021823</t>
  </si>
  <si>
    <t>黄欣梅</t>
  </si>
  <si>
    <t>1295120021905</t>
  </si>
  <si>
    <t>葛梦茹</t>
  </si>
  <si>
    <t>1295120021819</t>
  </si>
  <si>
    <t>陈华</t>
  </si>
  <si>
    <t>1295120021630</t>
  </si>
  <si>
    <t>罗智慧</t>
  </si>
  <si>
    <t>1295120021615</t>
  </si>
  <si>
    <t>熊思棋</t>
  </si>
  <si>
    <t>1295120021908</t>
  </si>
  <si>
    <t>冯成</t>
  </si>
  <si>
    <t>180102027</t>
  </si>
  <si>
    <t>1295120022329</t>
  </si>
  <si>
    <t>高云路</t>
  </si>
  <si>
    <t>1295120022428</t>
  </si>
  <si>
    <t>岳雷</t>
  </si>
  <si>
    <t>1295120022419</t>
  </si>
  <si>
    <t>杨爽</t>
  </si>
  <si>
    <t>1295120022224</t>
  </si>
  <si>
    <t>鲁东</t>
  </si>
  <si>
    <t>1295120022623</t>
  </si>
  <si>
    <t>胡雨</t>
  </si>
  <si>
    <t>1295120022319</t>
  </si>
  <si>
    <t>朱文祥</t>
  </si>
  <si>
    <t>1295120022310</t>
  </si>
  <si>
    <t>古莎莎</t>
  </si>
  <si>
    <t>1295120022023</t>
  </si>
  <si>
    <t>张维威</t>
  </si>
  <si>
    <t>1295120022506</t>
  </si>
  <si>
    <t>赵忠诚</t>
  </si>
  <si>
    <t>1295120022410</t>
  </si>
  <si>
    <t>吴超</t>
  </si>
  <si>
    <t>1295120022504</t>
  </si>
  <si>
    <t>阮永强</t>
  </si>
  <si>
    <t>1295120022313</t>
  </si>
  <si>
    <t>曾磊</t>
  </si>
  <si>
    <t>1295120022622</t>
  </si>
  <si>
    <t>肖洪飞</t>
  </si>
  <si>
    <t>1295120022014</t>
  </si>
  <si>
    <t>胡力</t>
  </si>
  <si>
    <t>180102028</t>
  </si>
  <si>
    <t>1295120022904</t>
  </si>
  <si>
    <t>张舒</t>
  </si>
  <si>
    <t>1295120023427</t>
  </si>
  <si>
    <t>段慧桢</t>
  </si>
  <si>
    <t>1295120022714</t>
  </si>
  <si>
    <t>何竞</t>
  </si>
  <si>
    <t>1295120023105</t>
  </si>
  <si>
    <t>王琦</t>
  </si>
  <si>
    <t>1295120023114</t>
  </si>
  <si>
    <t>彭梦涵</t>
  </si>
  <si>
    <t>1295120023506</t>
  </si>
  <si>
    <t>童溪</t>
  </si>
  <si>
    <t>1295120023306</t>
  </si>
  <si>
    <t>何婷</t>
  </si>
  <si>
    <t>1295120023326</t>
  </si>
  <si>
    <t>肖红娟</t>
  </si>
  <si>
    <t>1295120023028</t>
  </si>
  <si>
    <t>龚梅</t>
  </si>
  <si>
    <t>1295120023202</t>
  </si>
  <si>
    <t>吴应梅</t>
  </si>
  <si>
    <t>1295120023207</t>
  </si>
  <si>
    <t>吕颖琳</t>
  </si>
  <si>
    <t>1295120022817</t>
  </si>
  <si>
    <t>廖海燕</t>
  </si>
  <si>
    <t>1295120023313</t>
  </si>
  <si>
    <t>王忠红</t>
  </si>
  <si>
    <t>1295120022725</t>
  </si>
  <si>
    <t>沈杨</t>
  </si>
  <si>
    <t>1295120022908</t>
  </si>
  <si>
    <t>张莉</t>
  </si>
  <si>
    <t>1295120023301</t>
  </si>
  <si>
    <t>陈一骄</t>
  </si>
  <si>
    <t>180102029</t>
  </si>
  <si>
    <t>1295120023720</t>
  </si>
  <si>
    <t>邓璐</t>
  </si>
  <si>
    <t>1295120023622</t>
  </si>
  <si>
    <t>薛娜</t>
  </si>
  <si>
    <t>1295120023619</t>
  </si>
  <si>
    <t>洪艳</t>
  </si>
  <si>
    <t>1295120023614</t>
  </si>
  <si>
    <t>1295120023611</t>
  </si>
  <si>
    <t>丁兰</t>
  </si>
  <si>
    <t>1295120023623</t>
  </si>
  <si>
    <t>罗英</t>
  </si>
  <si>
    <t>1295120023616</t>
  </si>
  <si>
    <t>钟婷</t>
  </si>
  <si>
    <t>1295120023615</t>
  </si>
  <si>
    <t>周颖</t>
  </si>
  <si>
    <t>1295120023606</t>
  </si>
  <si>
    <t>邓姜</t>
  </si>
  <si>
    <t>1295120023608</t>
  </si>
  <si>
    <t>龚婷婷</t>
  </si>
  <si>
    <t>1295120023704</t>
  </si>
  <si>
    <t>罗慧荣</t>
  </si>
  <si>
    <t>1295120023727</t>
  </si>
  <si>
    <t>浦东菊</t>
  </si>
  <si>
    <t>1295120023725</t>
  </si>
  <si>
    <t>王诗惠</t>
  </si>
  <si>
    <t>科学教师</t>
  </si>
  <si>
    <t>180102030</t>
  </si>
  <si>
    <t>1295120023808</t>
  </si>
  <si>
    <t>刘婕</t>
  </si>
  <si>
    <t>1295120023813</t>
  </si>
  <si>
    <t>杨虹利</t>
  </si>
  <si>
    <t>1295120023801</t>
  </si>
  <si>
    <t>沈月茹</t>
  </si>
  <si>
    <t>180102031</t>
  </si>
  <si>
    <t>1295120023820</t>
  </si>
  <si>
    <t>杨巧琳</t>
  </si>
  <si>
    <t>1295120023823</t>
  </si>
  <si>
    <t>甯佳玉</t>
  </si>
  <si>
    <t>1295120023827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</si>
</sst>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34"/>
    </font>
    <font>
      <sz val="10"/>
      <color theme="1"/>
      <name val="宋体"/>
      <charset val="134"/>
      <scheme val="major"/>
    </font>
    <font>
      <b/>
      <sz val="16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9"/>
      <name val="宋体"/>
      <charset val="134"/>
    </font>
    <font>
      <sz val="9"/>
      <name val="Arial"/>
      <family val="2"/>
    </font>
    <font>
      <b/>
      <sz val="16"/>
      <name val="宋体"/>
      <charset val="134"/>
      <scheme val="major"/>
    </font>
    <font>
      <b/>
      <sz val="10"/>
      <name val="宋体"/>
      <charset val="134"/>
    </font>
    <font>
      <b/>
      <sz val="10"/>
      <name val="Arial"/>
      <family val="2"/>
    </font>
    <font>
      <sz val="9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3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shrinkToFit="1"/>
    </xf>
    <xf numFmtId="0" fontId="0" fillId="2" borderId="0" xfId="0" applyFill="1" applyAlignment="1">
      <alignment shrinkToFi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shrinkToFit="1"/>
    </xf>
    <xf numFmtId="0" fontId="5" fillId="2" borderId="0" xfId="0" applyFont="1" applyFill="1" applyAlignment="1">
      <alignment shrinkToFi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shrinkToFi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95"/>
  <sheetViews>
    <sheetView workbookViewId="0">
      <selection activeCell="X2" sqref="X2"/>
    </sheetView>
  </sheetViews>
  <sheetFormatPr defaultColWidth="9" defaultRowHeight="12.75" x14ac:dyDescent="0.2"/>
  <cols>
    <col min="1" max="1" width="4.7109375" customWidth="1"/>
    <col min="2" max="2" width="7.85546875" customWidth="1"/>
    <col min="3" max="3" width="4.5703125" customWidth="1"/>
    <col min="4" max="4" width="10.7109375" style="14" customWidth="1"/>
    <col min="5" max="5" width="11" style="14" customWidth="1"/>
    <col min="6" max="6" width="9.42578125" style="14" customWidth="1"/>
    <col min="7" max="7" width="5.28515625" customWidth="1"/>
    <col min="8" max="8" width="12" customWidth="1"/>
    <col min="9" max="9" width="6.140625" style="14" customWidth="1"/>
    <col min="10" max="10" width="5.28515625" style="14" customWidth="1"/>
    <col min="11" max="11" width="6.7109375" style="14" customWidth="1"/>
    <col min="12" max="12" width="7.42578125" style="15" customWidth="1"/>
    <col min="13" max="13" width="7.140625" style="15" customWidth="1"/>
    <col min="14" max="14" width="8" style="15" customWidth="1"/>
    <col min="15" max="15" width="7.85546875" style="15" customWidth="1"/>
    <col min="16" max="16" width="8.28515625" style="15" customWidth="1"/>
    <col min="17" max="17" width="7.5703125" style="15" customWidth="1"/>
    <col min="18" max="18" width="8" style="15" customWidth="1"/>
    <col min="19" max="19" width="7.85546875" style="14" customWidth="1"/>
    <col min="20" max="20" width="7.5703125" style="14" customWidth="1"/>
    <col min="21" max="21" width="4.7109375" style="14" customWidth="1"/>
    <col min="22" max="22" width="8.140625" style="14" customWidth="1"/>
    <col min="23" max="23" width="5.42578125" style="14" customWidth="1"/>
  </cols>
  <sheetData>
    <row r="1" spans="1:23" s="10" customFormat="1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s="10" customFormat="1" ht="29.1" customHeight="1" x14ac:dyDescent="0.2">
      <c r="A2" s="16" t="s">
        <v>1</v>
      </c>
      <c r="B2" s="17" t="s">
        <v>2</v>
      </c>
      <c r="C2" s="17" t="s">
        <v>3</v>
      </c>
      <c r="D2" s="18" t="s">
        <v>4</v>
      </c>
      <c r="E2" s="18" t="s">
        <v>5</v>
      </c>
      <c r="F2" s="18" t="s">
        <v>6</v>
      </c>
      <c r="G2" s="16" t="s">
        <v>7</v>
      </c>
      <c r="H2" s="17" t="s">
        <v>8</v>
      </c>
      <c r="I2" s="17" t="s">
        <v>9</v>
      </c>
      <c r="J2" s="16" t="s">
        <v>10</v>
      </c>
      <c r="K2" s="16" t="s">
        <v>11</v>
      </c>
      <c r="L2" s="18" t="s">
        <v>12</v>
      </c>
      <c r="M2" s="16" t="s">
        <v>13</v>
      </c>
      <c r="N2" s="17" t="s">
        <v>14</v>
      </c>
      <c r="O2" s="17" t="s">
        <v>13</v>
      </c>
      <c r="P2" s="18" t="s">
        <v>15</v>
      </c>
      <c r="Q2" s="18" t="s">
        <v>13</v>
      </c>
      <c r="R2" s="18" t="s">
        <v>16</v>
      </c>
      <c r="S2" s="16" t="s">
        <v>13</v>
      </c>
      <c r="T2" s="17" t="s">
        <v>17</v>
      </c>
      <c r="U2" s="17" t="s">
        <v>18</v>
      </c>
      <c r="V2" s="18" t="s">
        <v>19</v>
      </c>
      <c r="W2" s="17" t="s">
        <v>20</v>
      </c>
    </row>
    <row r="3" spans="1:23" s="11" customFormat="1" ht="29.25" customHeight="1" x14ac:dyDescent="0.2">
      <c r="A3" s="19">
        <v>1</v>
      </c>
      <c r="B3" s="19" t="s">
        <v>21</v>
      </c>
      <c r="C3" s="19" t="s">
        <v>22</v>
      </c>
      <c r="D3" s="20" t="s">
        <v>23</v>
      </c>
      <c r="E3" s="20" t="s">
        <v>24</v>
      </c>
      <c r="F3" s="20" t="s">
        <v>25</v>
      </c>
      <c r="G3" s="30">
        <v>11</v>
      </c>
      <c r="H3" s="19" t="s">
        <v>26</v>
      </c>
      <c r="I3" s="20">
        <v>79</v>
      </c>
      <c r="J3" s="20" t="s">
        <v>27</v>
      </c>
      <c r="K3" s="20">
        <v>39.5</v>
      </c>
      <c r="L3" s="25">
        <v>21.815999999999999</v>
      </c>
      <c r="M3" s="25">
        <f t="shared" ref="M3:M40" si="0">L3/2</f>
        <v>10.907999999999999</v>
      </c>
      <c r="N3" s="25">
        <v>23.116</v>
      </c>
      <c r="O3" s="25">
        <f t="shared" ref="O3:O40" si="1">N3*0.5</f>
        <v>11.558</v>
      </c>
      <c r="P3" s="25">
        <v>23.788</v>
      </c>
      <c r="Q3" s="25">
        <f t="shared" ref="Q3:Q40" si="2">P3*0.5</f>
        <v>11.894</v>
      </c>
      <c r="R3" s="25">
        <v>23.468</v>
      </c>
      <c r="S3" s="20">
        <f t="shared" ref="S3:S40" si="3">R3*0.5</f>
        <v>11.734</v>
      </c>
      <c r="T3" s="20">
        <f t="shared" ref="T3:T40" si="4">M3+O3+Q3+S3</f>
        <v>46.094000000000001</v>
      </c>
      <c r="U3" s="20">
        <v>6</v>
      </c>
      <c r="V3" s="20">
        <f t="shared" ref="V3:V40" si="5">M3+O3+Q3+S3+K3</f>
        <v>85.593999999999994</v>
      </c>
      <c r="W3" s="20">
        <v>1</v>
      </c>
    </row>
    <row r="4" spans="1:23" s="11" customFormat="1" ht="29.25" customHeight="1" x14ac:dyDescent="0.2">
      <c r="A4" s="19">
        <v>2</v>
      </c>
      <c r="B4" s="19" t="s">
        <v>28</v>
      </c>
      <c r="C4" s="19" t="s">
        <v>22</v>
      </c>
      <c r="D4" s="20" t="s">
        <v>23</v>
      </c>
      <c r="E4" s="20" t="s">
        <v>24</v>
      </c>
      <c r="F4" s="20" t="s">
        <v>25</v>
      </c>
      <c r="G4" s="31"/>
      <c r="H4" s="19" t="s">
        <v>29</v>
      </c>
      <c r="I4" s="20">
        <v>79</v>
      </c>
      <c r="J4" s="20" t="s">
        <v>27</v>
      </c>
      <c r="K4" s="20">
        <v>39.5</v>
      </c>
      <c r="L4" s="25">
        <v>20.83</v>
      </c>
      <c r="M4" s="25">
        <f t="shared" si="0"/>
        <v>10.414999999999999</v>
      </c>
      <c r="N4" s="25">
        <v>23.858000000000001</v>
      </c>
      <c r="O4" s="25">
        <f t="shared" si="1"/>
        <v>11.929</v>
      </c>
      <c r="P4" s="25">
        <v>23.978000000000002</v>
      </c>
      <c r="Q4" s="25">
        <f t="shared" si="2"/>
        <v>11.989000000000001</v>
      </c>
      <c r="R4" s="25">
        <v>23.442</v>
      </c>
      <c r="S4" s="20">
        <f t="shared" si="3"/>
        <v>11.721</v>
      </c>
      <c r="T4" s="20">
        <f t="shared" si="4"/>
        <v>46.054000000000002</v>
      </c>
      <c r="U4" s="20">
        <v>7</v>
      </c>
      <c r="V4" s="20">
        <f t="shared" si="5"/>
        <v>85.554000000000002</v>
      </c>
      <c r="W4" s="20">
        <v>2</v>
      </c>
    </row>
    <row r="5" spans="1:23" s="11" customFormat="1" ht="29.25" customHeight="1" x14ac:dyDescent="0.2">
      <c r="A5" s="19">
        <v>3</v>
      </c>
      <c r="B5" s="19" t="s">
        <v>30</v>
      </c>
      <c r="C5" s="19" t="s">
        <v>22</v>
      </c>
      <c r="D5" s="20" t="s">
        <v>23</v>
      </c>
      <c r="E5" s="20" t="s">
        <v>24</v>
      </c>
      <c r="F5" s="20" t="s">
        <v>25</v>
      </c>
      <c r="G5" s="31"/>
      <c r="H5" s="19" t="s">
        <v>31</v>
      </c>
      <c r="I5" s="20">
        <v>79.5</v>
      </c>
      <c r="J5" s="20" t="s">
        <v>32</v>
      </c>
      <c r="K5" s="20">
        <v>39.75</v>
      </c>
      <c r="L5" s="25">
        <v>20.352</v>
      </c>
      <c r="M5" s="25">
        <f t="shared" si="0"/>
        <v>10.176</v>
      </c>
      <c r="N5" s="25">
        <v>22.422000000000001</v>
      </c>
      <c r="O5" s="25">
        <f t="shared" si="1"/>
        <v>11.211</v>
      </c>
      <c r="P5" s="25">
        <v>23.65</v>
      </c>
      <c r="Q5" s="25">
        <f t="shared" si="2"/>
        <v>11.824999999999999</v>
      </c>
      <c r="R5" s="25">
        <v>23.074000000000002</v>
      </c>
      <c r="S5" s="20">
        <f t="shared" si="3"/>
        <v>11.537000000000001</v>
      </c>
      <c r="T5" s="20">
        <f t="shared" si="4"/>
        <v>44.749000000000002</v>
      </c>
      <c r="U5" s="20">
        <v>16</v>
      </c>
      <c r="V5" s="20">
        <f t="shared" si="5"/>
        <v>84.498999999999995</v>
      </c>
      <c r="W5" s="20">
        <v>3</v>
      </c>
    </row>
    <row r="6" spans="1:23" s="11" customFormat="1" ht="29.25" customHeight="1" x14ac:dyDescent="0.2">
      <c r="A6" s="19">
        <v>4</v>
      </c>
      <c r="B6" s="19" t="s">
        <v>33</v>
      </c>
      <c r="C6" s="19" t="s">
        <v>22</v>
      </c>
      <c r="D6" s="20" t="s">
        <v>23</v>
      </c>
      <c r="E6" s="20" t="s">
        <v>24</v>
      </c>
      <c r="F6" s="20" t="s">
        <v>25</v>
      </c>
      <c r="G6" s="31"/>
      <c r="H6" s="19" t="s">
        <v>34</v>
      </c>
      <c r="I6" s="20">
        <v>74</v>
      </c>
      <c r="J6" s="20" t="s">
        <v>35</v>
      </c>
      <c r="K6" s="20">
        <v>37</v>
      </c>
      <c r="L6" s="25">
        <v>21.488</v>
      </c>
      <c r="M6" s="25">
        <f t="shared" si="0"/>
        <v>10.744</v>
      </c>
      <c r="N6" s="25">
        <v>23.276</v>
      </c>
      <c r="O6" s="25">
        <f t="shared" si="1"/>
        <v>11.638</v>
      </c>
      <c r="P6" s="25">
        <v>24.408000000000001</v>
      </c>
      <c r="Q6" s="25">
        <f t="shared" si="2"/>
        <v>12.204000000000001</v>
      </c>
      <c r="R6" s="25">
        <v>23.318000000000001</v>
      </c>
      <c r="S6" s="20">
        <f t="shared" si="3"/>
        <v>11.659000000000001</v>
      </c>
      <c r="T6" s="20">
        <f t="shared" si="4"/>
        <v>46.244999999999997</v>
      </c>
      <c r="U6" s="20">
        <v>2</v>
      </c>
      <c r="V6" s="20">
        <f t="shared" si="5"/>
        <v>83.245000000000005</v>
      </c>
      <c r="W6" s="20">
        <v>4</v>
      </c>
    </row>
    <row r="7" spans="1:23" s="11" customFormat="1" ht="29.25" customHeight="1" x14ac:dyDescent="0.2">
      <c r="A7" s="19">
        <v>5</v>
      </c>
      <c r="B7" s="19" t="s">
        <v>36</v>
      </c>
      <c r="C7" s="19" t="s">
        <v>22</v>
      </c>
      <c r="D7" s="20" t="s">
        <v>23</v>
      </c>
      <c r="E7" s="20" t="s">
        <v>24</v>
      </c>
      <c r="F7" s="20" t="s">
        <v>25</v>
      </c>
      <c r="G7" s="31"/>
      <c r="H7" s="19" t="s">
        <v>37</v>
      </c>
      <c r="I7" s="20">
        <v>75.5</v>
      </c>
      <c r="J7" s="20" t="s">
        <v>38</v>
      </c>
      <c r="K7" s="20">
        <v>37.75</v>
      </c>
      <c r="L7" s="25">
        <v>20.452000000000002</v>
      </c>
      <c r="M7" s="25">
        <f t="shared" si="0"/>
        <v>10.226000000000001</v>
      </c>
      <c r="N7" s="25">
        <v>23.765999999999998</v>
      </c>
      <c r="O7" s="25">
        <f t="shared" si="1"/>
        <v>11.882999999999999</v>
      </c>
      <c r="P7" s="25">
        <v>23.036000000000001</v>
      </c>
      <c r="Q7" s="25">
        <f t="shared" si="2"/>
        <v>11.518000000000001</v>
      </c>
      <c r="R7" s="25">
        <v>23</v>
      </c>
      <c r="S7" s="20">
        <f t="shared" si="3"/>
        <v>11.5</v>
      </c>
      <c r="T7" s="20">
        <f t="shared" si="4"/>
        <v>45.127000000000002</v>
      </c>
      <c r="U7" s="20">
        <v>11</v>
      </c>
      <c r="V7" s="20">
        <f t="shared" si="5"/>
        <v>82.876999999999995</v>
      </c>
      <c r="W7" s="20">
        <v>5</v>
      </c>
    </row>
    <row r="8" spans="1:23" s="11" customFormat="1" ht="29.25" customHeight="1" x14ac:dyDescent="0.2">
      <c r="A8" s="19">
        <v>6</v>
      </c>
      <c r="B8" s="19" t="s">
        <v>39</v>
      </c>
      <c r="C8" s="19" t="s">
        <v>22</v>
      </c>
      <c r="D8" s="20" t="s">
        <v>23</v>
      </c>
      <c r="E8" s="20" t="s">
        <v>24</v>
      </c>
      <c r="F8" s="20" t="s">
        <v>25</v>
      </c>
      <c r="G8" s="31"/>
      <c r="H8" s="19" t="s">
        <v>40</v>
      </c>
      <c r="I8" s="20">
        <v>71.5</v>
      </c>
      <c r="J8" s="20" t="s">
        <v>41</v>
      </c>
      <c r="K8" s="20">
        <v>35.75</v>
      </c>
      <c r="L8" s="25">
        <v>22.12</v>
      </c>
      <c r="M8" s="25">
        <f t="shared" si="0"/>
        <v>11.06</v>
      </c>
      <c r="N8" s="25">
        <v>23.963999999999999</v>
      </c>
      <c r="O8" s="25">
        <f t="shared" si="1"/>
        <v>11.981999999999999</v>
      </c>
      <c r="P8" s="25">
        <v>24.1</v>
      </c>
      <c r="Q8" s="25">
        <f t="shared" si="2"/>
        <v>12.05</v>
      </c>
      <c r="R8" s="25">
        <v>23.49</v>
      </c>
      <c r="S8" s="20">
        <f t="shared" si="3"/>
        <v>11.744999999999999</v>
      </c>
      <c r="T8" s="20">
        <f t="shared" si="4"/>
        <v>46.837000000000003</v>
      </c>
      <c r="U8" s="20">
        <v>1</v>
      </c>
      <c r="V8" s="20">
        <f t="shared" si="5"/>
        <v>82.587000000000003</v>
      </c>
      <c r="W8" s="20">
        <v>6</v>
      </c>
    </row>
    <row r="9" spans="1:23" s="11" customFormat="1" ht="29.25" customHeight="1" x14ac:dyDescent="0.2">
      <c r="A9" s="19">
        <v>7</v>
      </c>
      <c r="B9" s="19" t="s">
        <v>42</v>
      </c>
      <c r="C9" s="19" t="s">
        <v>22</v>
      </c>
      <c r="D9" s="20" t="s">
        <v>23</v>
      </c>
      <c r="E9" s="20" t="s">
        <v>24</v>
      </c>
      <c r="F9" s="20" t="s">
        <v>25</v>
      </c>
      <c r="G9" s="31"/>
      <c r="H9" s="19" t="s">
        <v>43</v>
      </c>
      <c r="I9" s="20">
        <v>76.5</v>
      </c>
      <c r="J9" s="20" t="s">
        <v>44</v>
      </c>
      <c r="K9" s="20">
        <v>38.25</v>
      </c>
      <c r="L9" s="25">
        <v>19.234000000000002</v>
      </c>
      <c r="M9" s="25">
        <f t="shared" si="0"/>
        <v>9.6170000000000009</v>
      </c>
      <c r="N9" s="25">
        <v>23.2</v>
      </c>
      <c r="O9" s="25">
        <f t="shared" si="1"/>
        <v>11.6</v>
      </c>
      <c r="P9" s="25">
        <v>22.757999999999999</v>
      </c>
      <c r="Q9" s="25">
        <f t="shared" si="2"/>
        <v>11.379</v>
      </c>
      <c r="R9" s="25">
        <v>23.143999999999998</v>
      </c>
      <c r="S9" s="20">
        <f t="shared" si="3"/>
        <v>11.571999999999999</v>
      </c>
      <c r="T9" s="20">
        <f t="shared" si="4"/>
        <v>44.167999999999999</v>
      </c>
      <c r="U9" s="20">
        <v>22</v>
      </c>
      <c r="V9" s="20">
        <f t="shared" si="5"/>
        <v>82.418000000000006</v>
      </c>
      <c r="W9" s="20">
        <v>7</v>
      </c>
    </row>
    <row r="10" spans="1:23" s="11" customFormat="1" ht="29.25" customHeight="1" x14ac:dyDescent="0.2">
      <c r="A10" s="19">
        <v>8</v>
      </c>
      <c r="B10" s="19" t="s">
        <v>45</v>
      </c>
      <c r="C10" s="19" t="s">
        <v>22</v>
      </c>
      <c r="D10" s="20" t="s">
        <v>23</v>
      </c>
      <c r="E10" s="20" t="s">
        <v>24</v>
      </c>
      <c r="F10" s="20" t="s">
        <v>25</v>
      </c>
      <c r="G10" s="31"/>
      <c r="H10" s="19" t="s">
        <v>46</v>
      </c>
      <c r="I10" s="20">
        <v>76.5</v>
      </c>
      <c r="J10" s="20" t="s">
        <v>44</v>
      </c>
      <c r="K10" s="20">
        <v>38.25</v>
      </c>
      <c r="L10" s="25">
        <v>18.501999999999999</v>
      </c>
      <c r="M10" s="25">
        <f t="shared" si="0"/>
        <v>9.2509999999999994</v>
      </c>
      <c r="N10" s="25">
        <v>22.547999999999998</v>
      </c>
      <c r="O10" s="25">
        <f t="shared" si="1"/>
        <v>11.273999999999999</v>
      </c>
      <c r="P10" s="25">
        <v>23.788</v>
      </c>
      <c r="Q10" s="25">
        <f t="shared" si="2"/>
        <v>11.894</v>
      </c>
      <c r="R10" s="25">
        <v>23.222000000000001</v>
      </c>
      <c r="S10" s="20">
        <f t="shared" si="3"/>
        <v>11.611000000000001</v>
      </c>
      <c r="T10" s="20">
        <f t="shared" si="4"/>
        <v>44.03</v>
      </c>
      <c r="U10" s="20">
        <v>25</v>
      </c>
      <c r="V10" s="20">
        <f t="shared" si="5"/>
        <v>82.28</v>
      </c>
      <c r="W10" s="20">
        <v>8</v>
      </c>
    </row>
    <row r="11" spans="1:23" s="11" customFormat="1" ht="29.25" customHeight="1" x14ac:dyDescent="0.2">
      <c r="A11" s="19">
        <v>9</v>
      </c>
      <c r="B11" s="19" t="s">
        <v>47</v>
      </c>
      <c r="C11" s="19" t="s">
        <v>22</v>
      </c>
      <c r="D11" s="20" t="s">
        <v>23</v>
      </c>
      <c r="E11" s="20" t="s">
        <v>24</v>
      </c>
      <c r="F11" s="20" t="s">
        <v>25</v>
      </c>
      <c r="G11" s="31"/>
      <c r="H11" s="19" t="s">
        <v>48</v>
      </c>
      <c r="I11" s="20">
        <v>72</v>
      </c>
      <c r="J11" s="20" t="s">
        <v>49</v>
      </c>
      <c r="K11" s="20">
        <v>36</v>
      </c>
      <c r="L11" s="25">
        <v>21.027999999999999</v>
      </c>
      <c r="M11" s="25">
        <f t="shared" si="0"/>
        <v>10.513999999999999</v>
      </c>
      <c r="N11" s="25">
        <v>23.576000000000001</v>
      </c>
      <c r="O11" s="25">
        <f t="shared" si="1"/>
        <v>11.788</v>
      </c>
      <c r="P11" s="25">
        <v>24.138000000000002</v>
      </c>
      <c r="Q11" s="25">
        <f t="shared" si="2"/>
        <v>12.069000000000001</v>
      </c>
      <c r="R11" s="25">
        <v>23.704000000000001</v>
      </c>
      <c r="S11" s="20">
        <f t="shared" si="3"/>
        <v>11.852</v>
      </c>
      <c r="T11" s="20">
        <f t="shared" si="4"/>
        <v>46.222999999999999</v>
      </c>
      <c r="U11" s="20">
        <v>3</v>
      </c>
      <c r="V11" s="20">
        <f t="shared" si="5"/>
        <v>82.222999999999999</v>
      </c>
      <c r="W11" s="20">
        <v>9</v>
      </c>
    </row>
    <row r="12" spans="1:23" s="11" customFormat="1" ht="29.25" customHeight="1" x14ac:dyDescent="0.2">
      <c r="A12" s="19">
        <v>10</v>
      </c>
      <c r="B12" s="19" t="s">
        <v>50</v>
      </c>
      <c r="C12" s="19" t="s">
        <v>22</v>
      </c>
      <c r="D12" s="20" t="s">
        <v>23</v>
      </c>
      <c r="E12" s="20" t="s">
        <v>24</v>
      </c>
      <c r="F12" s="20" t="s">
        <v>25</v>
      </c>
      <c r="G12" s="31"/>
      <c r="H12" s="19" t="s">
        <v>51</v>
      </c>
      <c r="I12" s="20">
        <v>75</v>
      </c>
      <c r="J12" s="20" t="s">
        <v>52</v>
      </c>
      <c r="K12" s="20">
        <v>37.5</v>
      </c>
      <c r="L12" s="25">
        <v>21.26</v>
      </c>
      <c r="M12" s="25">
        <f t="shared" si="0"/>
        <v>10.63</v>
      </c>
      <c r="N12" s="25">
        <v>22.42</v>
      </c>
      <c r="O12" s="25">
        <f t="shared" si="1"/>
        <v>11.21</v>
      </c>
      <c r="P12" s="25">
        <v>22.584</v>
      </c>
      <c r="Q12" s="25">
        <f t="shared" si="2"/>
        <v>11.292</v>
      </c>
      <c r="R12" s="25">
        <v>23.14</v>
      </c>
      <c r="S12" s="20">
        <f t="shared" si="3"/>
        <v>11.57</v>
      </c>
      <c r="T12" s="20">
        <f t="shared" si="4"/>
        <v>44.701999999999998</v>
      </c>
      <c r="U12" s="20">
        <v>17</v>
      </c>
      <c r="V12" s="20">
        <f t="shared" si="5"/>
        <v>82.201999999999998</v>
      </c>
      <c r="W12" s="20">
        <v>10</v>
      </c>
    </row>
    <row r="13" spans="1:23" s="11" customFormat="1" ht="29.25" customHeight="1" x14ac:dyDescent="0.2">
      <c r="A13" s="19">
        <v>11</v>
      </c>
      <c r="B13" s="19" t="s">
        <v>53</v>
      </c>
      <c r="C13" s="19" t="s">
        <v>22</v>
      </c>
      <c r="D13" s="20" t="s">
        <v>23</v>
      </c>
      <c r="E13" s="20" t="s">
        <v>24</v>
      </c>
      <c r="F13" s="20" t="s">
        <v>25</v>
      </c>
      <c r="G13" s="31"/>
      <c r="H13" s="19" t="s">
        <v>54</v>
      </c>
      <c r="I13" s="20">
        <v>74</v>
      </c>
      <c r="J13" s="20" t="s">
        <v>35</v>
      </c>
      <c r="K13" s="20">
        <v>37</v>
      </c>
      <c r="L13" s="25">
        <v>20.422000000000001</v>
      </c>
      <c r="M13" s="25">
        <f t="shared" si="0"/>
        <v>10.211</v>
      </c>
      <c r="N13" s="25">
        <v>22.55</v>
      </c>
      <c r="O13" s="25">
        <f t="shared" si="1"/>
        <v>11.275</v>
      </c>
      <c r="P13" s="25">
        <v>23.574000000000002</v>
      </c>
      <c r="Q13" s="25">
        <f t="shared" si="2"/>
        <v>11.787000000000001</v>
      </c>
      <c r="R13" s="25">
        <v>23.341999999999999</v>
      </c>
      <c r="S13" s="20">
        <f t="shared" si="3"/>
        <v>11.670999999999999</v>
      </c>
      <c r="T13" s="20">
        <f t="shared" si="4"/>
        <v>44.944000000000003</v>
      </c>
      <c r="U13" s="20">
        <v>12</v>
      </c>
      <c r="V13" s="20">
        <f t="shared" si="5"/>
        <v>81.944000000000003</v>
      </c>
      <c r="W13" s="20">
        <v>11</v>
      </c>
    </row>
    <row r="14" spans="1:23" s="11" customFormat="1" ht="29.25" customHeight="1" x14ac:dyDescent="0.2">
      <c r="A14" s="19">
        <v>12</v>
      </c>
      <c r="B14" s="19" t="s">
        <v>55</v>
      </c>
      <c r="C14" s="19" t="s">
        <v>22</v>
      </c>
      <c r="D14" s="20" t="s">
        <v>23</v>
      </c>
      <c r="E14" s="20" t="s">
        <v>24</v>
      </c>
      <c r="F14" s="20" t="s">
        <v>25</v>
      </c>
      <c r="G14" s="31"/>
      <c r="H14" s="19" t="s">
        <v>56</v>
      </c>
      <c r="I14" s="20">
        <v>71.5</v>
      </c>
      <c r="J14" s="20" t="s">
        <v>41</v>
      </c>
      <c r="K14" s="20">
        <v>35.75</v>
      </c>
      <c r="L14" s="25">
        <v>20.763999999999999</v>
      </c>
      <c r="M14" s="25">
        <f t="shared" si="0"/>
        <v>10.382</v>
      </c>
      <c r="N14" s="25">
        <v>23.312000000000001</v>
      </c>
      <c r="O14" s="25">
        <f t="shared" si="1"/>
        <v>11.656000000000001</v>
      </c>
      <c r="P14" s="25">
        <v>24.44</v>
      </c>
      <c r="Q14" s="25">
        <f t="shared" si="2"/>
        <v>12.22</v>
      </c>
      <c r="R14" s="25">
        <v>23.702000000000002</v>
      </c>
      <c r="S14" s="20">
        <f t="shared" si="3"/>
        <v>11.851000000000001</v>
      </c>
      <c r="T14" s="20">
        <f t="shared" si="4"/>
        <v>46.109000000000002</v>
      </c>
      <c r="U14" s="20">
        <v>5</v>
      </c>
      <c r="V14" s="20">
        <f t="shared" si="5"/>
        <v>81.858999999999995</v>
      </c>
      <c r="W14" s="20">
        <v>12</v>
      </c>
    </row>
    <row r="15" spans="1:23" s="11" customFormat="1" ht="29.25" customHeight="1" x14ac:dyDescent="0.2">
      <c r="A15" s="19">
        <v>13</v>
      </c>
      <c r="B15" s="19" t="s">
        <v>57</v>
      </c>
      <c r="C15" s="19" t="s">
        <v>22</v>
      </c>
      <c r="D15" s="20" t="s">
        <v>23</v>
      </c>
      <c r="E15" s="20" t="s">
        <v>24</v>
      </c>
      <c r="F15" s="20" t="s">
        <v>25</v>
      </c>
      <c r="G15" s="31"/>
      <c r="H15" s="19" t="s">
        <v>58</v>
      </c>
      <c r="I15" s="20">
        <v>75.5</v>
      </c>
      <c r="J15" s="20" t="s">
        <v>38</v>
      </c>
      <c r="K15" s="20">
        <v>37.75</v>
      </c>
      <c r="L15" s="25">
        <v>20.102</v>
      </c>
      <c r="M15" s="25">
        <f t="shared" si="0"/>
        <v>10.051</v>
      </c>
      <c r="N15" s="25">
        <v>21.994</v>
      </c>
      <c r="O15" s="25">
        <f t="shared" si="1"/>
        <v>10.997</v>
      </c>
      <c r="P15" s="25">
        <v>22.762</v>
      </c>
      <c r="Q15" s="25">
        <f t="shared" si="2"/>
        <v>11.381</v>
      </c>
      <c r="R15" s="25">
        <v>23.324000000000002</v>
      </c>
      <c r="S15" s="20">
        <f t="shared" si="3"/>
        <v>11.662000000000001</v>
      </c>
      <c r="T15" s="20">
        <f t="shared" si="4"/>
        <v>44.091000000000001</v>
      </c>
      <c r="U15" s="20">
        <v>23</v>
      </c>
      <c r="V15" s="20">
        <f t="shared" si="5"/>
        <v>81.840999999999994</v>
      </c>
      <c r="W15" s="20">
        <v>13</v>
      </c>
    </row>
    <row r="16" spans="1:23" s="11" customFormat="1" ht="29.25" customHeight="1" x14ac:dyDescent="0.2">
      <c r="A16" s="19">
        <v>14</v>
      </c>
      <c r="B16" s="19" t="s">
        <v>59</v>
      </c>
      <c r="C16" s="19" t="s">
        <v>22</v>
      </c>
      <c r="D16" s="20" t="s">
        <v>23</v>
      </c>
      <c r="E16" s="20" t="s">
        <v>24</v>
      </c>
      <c r="F16" s="20" t="s">
        <v>25</v>
      </c>
      <c r="G16" s="31"/>
      <c r="H16" s="19" t="s">
        <v>60</v>
      </c>
      <c r="I16" s="20">
        <v>74</v>
      </c>
      <c r="J16" s="20" t="s">
        <v>35</v>
      </c>
      <c r="K16" s="20">
        <v>37</v>
      </c>
      <c r="L16" s="25">
        <v>19.754000000000001</v>
      </c>
      <c r="M16" s="25">
        <f t="shared" si="0"/>
        <v>9.8770000000000007</v>
      </c>
      <c r="N16" s="25">
        <v>23.295999999999999</v>
      </c>
      <c r="O16" s="25">
        <f t="shared" si="1"/>
        <v>11.648</v>
      </c>
      <c r="P16" s="25">
        <v>23.68</v>
      </c>
      <c r="Q16" s="25">
        <f t="shared" si="2"/>
        <v>11.84</v>
      </c>
      <c r="R16" s="25">
        <v>22.946000000000002</v>
      </c>
      <c r="S16" s="20">
        <f t="shared" si="3"/>
        <v>11.473000000000001</v>
      </c>
      <c r="T16" s="20">
        <f t="shared" si="4"/>
        <v>44.838000000000001</v>
      </c>
      <c r="U16" s="20">
        <v>14</v>
      </c>
      <c r="V16" s="20">
        <f t="shared" si="5"/>
        <v>81.837999999999994</v>
      </c>
      <c r="W16" s="20">
        <v>14</v>
      </c>
    </row>
    <row r="17" spans="1:23" s="11" customFormat="1" ht="29.25" customHeight="1" x14ac:dyDescent="0.2">
      <c r="A17" s="19">
        <v>15</v>
      </c>
      <c r="B17" s="19" t="s">
        <v>61</v>
      </c>
      <c r="C17" s="19" t="s">
        <v>22</v>
      </c>
      <c r="D17" s="20" t="s">
        <v>23</v>
      </c>
      <c r="E17" s="20" t="s">
        <v>24</v>
      </c>
      <c r="F17" s="20" t="s">
        <v>25</v>
      </c>
      <c r="G17" s="31"/>
      <c r="H17" s="19" t="s">
        <v>62</v>
      </c>
      <c r="I17" s="20">
        <v>74</v>
      </c>
      <c r="J17" s="20" t="s">
        <v>35</v>
      </c>
      <c r="K17" s="20">
        <v>37</v>
      </c>
      <c r="L17" s="25">
        <v>21.018000000000001</v>
      </c>
      <c r="M17" s="25">
        <f t="shared" si="0"/>
        <v>10.509</v>
      </c>
      <c r="N17" s="25">
        <v>22.05</v>
      </c>
      <c r="O17" s="25">
        <f t="shared" si="1"/>
        <v>11.025</v>
      </c>
      <c r="P17" s="25">
        <v>23.12</v>
      </c>
      <c r="Q17" s="25">
        <f t="shared" si="2"/>
        <v>11.56</v>
      </c>
      <c r="R17" s="25">
        <v>23.148</v>
      </c>
      <c r="S17" s="20">
        <f t="shared" si="3"/>
        <v>11.574</v>
      </c>
      <c r="T17" s="20">
        <f t="shared" si="4"/>
        <v>44.667999999999999</v>
      </c>
      <c r="U17" s="20">
        <v>18</v>
      </c>
      <c r="V17" s="20">
        <f t="shared" si="5"/>
        <v>81.668000000000006</v>
      </c>
      <c r="W17" s="20">
        <v>15</v>
      </c>
    </row>
    <row r="18" spans="1:23" s="11" customFormat="1" ht="29.25" customHeight="1" x14ac:dyDescent="0.2">
      <c r="A18" s="19">
        <v>16</v>
      </c>
      <c r="B18" s="19" t="s">
        <v>63</v>
      </c>
      <c r="C18" s="19" t="s">
        <v>22</v>
      </c>
      <c r="D18" s="20" t="s">
        <v>23</v>
      </c>
      <c r="E18" s="20" t="s">
        <v>24</v>
      </c>
      <c r="F18" s="20" t="s">
        <v>25</v>
      </c>
      <c r="G18" s="31"/>
      <c r="H18" s="19" t="s">
        <v>64</v>
      </c>
      <c r="I18" s="20">
        <v>73.5</v>
      </c>
      <c r="J18" s="20" t="s">
        <v>65</v>
      </c>
      <c r="K18" s="20">
        <v>36.75</v>
      </c>
      <c r="L18" s="25">
        <v>20.702000000000002</v>
      </c>
      <c r="M18" s="25">
        <f t="shared" si="0"/>
        <v>10.351000000000001</v>
      </c>
      <c r="N18" s="25">
        <v>22.884</v>
      </c>
      <c r="O18" s="25">
        <f t="shared" si="1"/>
        <v>11.442</v>
      </c>
      <c r="P18" s="25">
        <v>22.952000000000002</v>
      </c>
      <c r="Q18" s="25">
        <f t="shared" si="2"/>
        <v>11.476000000000001</v>
      </c>
      <c r="R18" s="25">
        <v>23.045999999999999</v>
      </c>
      <c r="S18" s="20">
        <f t="shared" si="3"/>
        <v>11.523</v>
      </c>
      <c r="T18" s="20">
        <f t="shared" si="4"/>
        <v>44.792000000000002</v>
      </c>
      <c r="U18" s="20">
        <v>15</v>
      </c>
      <c r="V18" s="20">
        <f t="shared" si="5"/>
        <v>81.542000000000002</v>
      </c>
      <c r="W18" s="20">
        <v>16</v>
      </c>
    </row>
    <row r="19" spans="1:23" s="11" customFormat="1" ht="29.25" customHeight="1" x14ac:dyDescent="0.2">
      <c r="A19" s="19">
        <v>17</v>
      </c>
      <c r="B19" s="19" t="s">
        <v>66</v>
      </c>
      <c r="C19" s="19" t="s">
        <v>22</v>
      </c>
      <c r="D19" s="20" t="s">
        <v>23</v>
      </c>
      <c r="E19" s="20" t="s">
        <v>24</v>
      </c>
      <c r="F19" s="20" t="s">
        <v>25</v>
      </c>
      <c r="G19" s="31"/>
      <c r="H19" s="19" t="s">
        <v>67</v>
      </c>
      <c r="I19" s="20">
        <v>70.5</v>
      </c>
      <c r="J19" s="20" t="s">
        <v>68</v>
      </c>
      <c r="K19" s="20">
        <v>35.25</v>
      </c>
      <c r="L19" s="25">
        <v>20.641999999999999</v>
      </c>
      <c r="M19" s="25">
        <f t="shared" si="0"/>
        <v>10.321</v>
      </c>
      <c r="N19" s="25">
        <v>23.89</v>
      </c>
      <c r="O19" s="25">
        <f t="shared" si="1"/>
        <v>11.945</v>
      </c>
      <c r="P19" s="25">
        <v>24.138000000000002</v>
      </c>
      <c r="Q19" s="25">
        <f t="shared" si="2"/>
        <v>12.069000000000001</v>
      </c>
      <c r="R19" s="25">
        <v>23.434000000000001</v>
      </c>
      <c r="S19" s="20">
        <f t="shared" si="3"/>
        <v>11.717000000000001</v>
      </c>
      <c r="T19" s="20">
        <f t="shared" si="4"/>
        <v>46.052</v>
      </c>
      <c r="U19" s="20">
        <v>8</v>
      </c>
      <c r="V19" s="20">
        <f t="shared" si="5"/>
        <v>81.302000000000007</v>
      </c>
      <c r="W19" s="20">
        <v>17</v>
      </c>
    </row>
    <row r="20" spans="1:23" s="11" customFormat="1" ht="29.25" customHeight="1" x14ac:dyDescent="0.2">
      <c r="A20" s="19">
        <v>18</v>
      </c>
      <c r="B20" s="19" t="s">
        <v>69</v>
      </c>
      <c r="C20" s="19" t="s">
        <v>22</v>
      </c>
      <c r="D20" s="20" t="s">
        <v>23</v>
      </c>
      <c r="E20" s="20" t="s">
        <v>24</v>
      </c>
      <c r="F20" s="20" t="s">
        <v>25</v>
      </c>
      <c r="G20" s="31"/>
      <c r="H20" s="19" t="s">
        <v>70</v>
      </c>
      <c r="I20" s="20">
        <v>70</v>
      </c>
      <c r="J20" s="20" t="s">
        <v>71</v>
      </c>
      <c r="K20" s="20">
        <v>35</v>
      </c>
      <c r="L20" s="25">
        <v>22.084</v>
      </c>
      <c r="M20" s="25">
        <f t="shared" si="0"/>
        <v>11.042</v>
      </c>
      <c r="N20" s="25">
        <v>23.513999999999999</v>
      </c>
      <c r="O20" s="25">
        <f t="shared" si="1"/>
        <v>11.757</v>
      </c>
      <c r="P20" s="25">
        <v>23.518000000000001</v>
      </c>
      <c r="Q20" s="25">
        <f t="shared" si="2"/>
        <v>11.759</v>
      </c>
      <c r="R20" s="25">
        <v>23.256</v>
      </c>
      <c r="S20" s="20">
        <f t="shared" si="3"/>
        <v>11.628</v>
      </c>
      <c r="T20" s="20">
        <f t="shared" si="4"/>
        <v>46.186</v>
      </c>
      <c r="U20" s="20">
        <v>4</v>
      </c>
      <c r="V20" s="20">
        <f t="shared" si="5"/>
        <v>81.186000000000007</v>
      </c>
      <c r="W20" s="20">
        <v>18</v>
      </c>
    </row>
    <row r="21" spans="1:23" s="11" customFormat="1" ht="29.25" customHeight="1" x14ac:dyDescent="0.2">
      <c r="A21" s="19">
        <v>19</v>
      </c>
      <c r="B21" s="19" t="s">
        <v>72</v>
      </c>
      <c r="C21" s="19" t="s">
        <v>22</v>
      </c>
      <c r="D21" s="20" t="s">
        <v>23</v>
      </c>
      <c r="E21" s="20" t="s">
        <v>24</v>
      </c>
      <c r="F21" s="20" t="s">
        <v>25</v>
      </c>
      <c r="G21" s="31"/>
      <c r="H21" s="19" t="s">
        <v>73</v>
      </c>
      <c r="I21" s="20">
        <v>73.5</v>
      </c>
      <c r="J21" s="20" t="s">
        <v>65</v>
      </c>
      <c r="K21" s="20">
        <v>36.75</v>
      </c>
      <c r="L21" s="25">
        <v>20.161999999999999</v>
      </c>
      <c r="M21" s="25">
        <f t="shared" si="0"/>
        <v>10.081</v>
      </c>
      <c r="N21" s="25">
        <v>22.321999999999999</v>
      </c>
      <c r="O21" s="25">
        <f t="shared" si="1"/>
        <v>11.161</v>
      </c>
      <c r="P21" s="25">
        <v>22.82</v>
      </c>
      <c r="Q21" s="25">
        <f t="shared" si="2"/>
        <v>11.41</v>
      </c>
      <c r="R21" s="25">
        <v>23.106000000000002</v>
      </c>
      <c r="S21" s="20">
        <f t="shared" si="3"/>
        <v>11.553000000000001</v>
      </c>
      <c r="T21" s="20">
        <f t="shared" si="4"/>
        <v>44.204999999999998</v>
      </c>
      <c r="U21" s="20">
        <v>21</v>
      </c>
      <c r="V21" s="20">
        <f t="shared" si="5"/>
        <v>80.954999999999998</v>
      </c>
      <c r="W21" s="20">
        <v>19</v>
      </c>
    </row>
    <row r="22" spans="1:23" s="11" customFormat="1" ht="29.25" customHeight="1" x14ac:dyDescent="0.2">
      <c r="A22" s="19">
        <v>20</v>
      </c>
      <c r="B22" s="19" t="s">
        <v>74</v>
      </c>
      <c r="C22" s="19" t="s">
        <v>22</v>
      </c>
      <c r="D22" s="20" t="s">
        <v>23</v>
      </c>
      <c r="E22" s="20" t="s">
        <v>24</v>
      </c>
      <c r="F22" s="20" t="s">
        <v>25</v>
      </c>
      <c r="G22" s="31"/>
      <c r="H22" s="19" t="s">
        <v>75</v>
      </c>
      <c r="I22" s="20">
        <v>70</v>
      </c>
      <c r="J22" s="20" t="s">
        <v>71</v>
      </c>
      <c r="K22" s="20">
        <v>35</v>
      </c>
      <c r="L22" s="25">
        <v>21.34</v>
      </c>
      <c r="M22" s="25">
        <f t="shared" si="0"/>
        <v>10.67</v>
      </c>
      <c r="N22" s="25">
        <v>23.687999999999999</v>
      </c>
      <c r="O22" s="25">
        <f t="shared" si="1"/>
        <v>11.843999999999999</v>
      </c>
      <c r="P22" s="25">
        <v>23.684000000000001</v>
      </c>
      <c r="Q22" s="25">
        <f t="shared" si="2"/>
        <v>11.842000000000001</v>
      </c>
      <c r="R22" s="25">
        <v>23.152000000000001</v>
      </c>
      <c r="S22" s="20">
        <f t="shared" si="3"/>
        <v>11.576000000000001</v>
      </c>
      <c r="T22" s="20">
        <f t="shared" si="4"/>
        <v>45.932000000000002</v>
      </c>
      <c r="U22" s="20">
        <v>9</v>
      </c>
      <c r="V22" s="20">
        <f t="shared" si="5"/>
        <v>80.932000000000002</v>
      </c>
      <c r="W22" s="20">
        <v>20</v>
      </c>
    </row>
    <row r="23" spans="1:23" s="11" customFormat="1" ht="29.25" customHeight="1" x14ac:dyDescent="0.2">
      <c r="A23" s="19">
        <v>21</v>
      </c>
      <c r="B23" s="19" t="s">
        <v>76</v>
      </c>
      <c r="C23" s="19" t="s">
        <v>22</v>
      </c>
      <c r="D23" s="20" t="s">
        <v>23</v>
      </c>
      <c r="E23" s="20" t="s">
        <v>24</v>
      </c>
      <c r="F23" s="20" t="s">
        <v>25</v>
      </c>
      <c r="G23" s="31"/>
      <c r="H23" s="19" t="s">
        <v>77</v>
      </c>
      <c r="I23" s="20">
        <v>72.5</v>
      </c>
      <c r="J23" s="20" t="s">
        <v>78</v>
      </c>
      <c r="K23" s="20">
        <v>36.25</v>
      </c>
      <c r="L23" s="25">
        <v>19.777999999999999</v>
      </c>
      <c r="M23" s="25">
        <f t="shared" si="0"/>
        <v>9.8889999999999993</v>
      </c>
      <c r="N23" s="25">
        <v>21.992000000000001</v>
      </c>
      <c r="O23" s="25">
        <f t="shared" si="1"/>
        <v>10.996</v>
      </c>
      <c r="P23" s="25">
        <v>23.75</v>
      </c>
      <c r="Q23" s="25">
        <f t="shared" si="2"/>
        <v>11.875</v>
      </c>
      <c r="R23" s="25">
        <v>23.538</v>
      </c>
      <c r="S23" s="20">
        <f t="shared" si="3"/>
        <v>11.769</v>
      </c>
      <c r="T23" s="20">
        <f t="shared" si="4"/>
        <v>44.529000000000003</v>
      </c>
      <c r="U23" s="20">
        <v>19</v>
      </c>
      <c r="V23" s="20">
        <f t="shared" si="5"/>
        <v>80.778999999999996</v>
      </c>
      <c r="W23" s="20">
        <v>21</v>
      </c>
    </row>
    <row r="24" spans="1:23" s="11" customFormat="1" ht="29.25" customHeight="1" x14ac:dyDescent="0.2">
      <c r="A24" s="19">
        <v>22</v>
      </c>
      <c r="B24" s="19" t="s">
        <v>79</v>
      </c>
      <c r="C24" s="19" t="s">
        <v>22</v>
      </c>
      <c r="D24" s="20" t="s">
        <v>23</v>
      </c>
      <c r="E24" s="20" t="s">
        <v>24</v>
      </c>
      <c r="F24" s="20" t="s">
        <v>25</v>
      </c>
      <c r="G24" s="31"/>
      <c r="H24" s="19" t="s">
        <v>80</v>
      </c>
      <c r="I24" s="20">
        <v>73.5</v>
      </c>
      <c r="J24" s="20" t="s">
        <v>65</v>
      </c>
      <c r="K24" s="20">
        <v>36.75</v>
      </c>
      <c r="L24" s="25">
        <v>19.46</v>
      </c>
      <c r="M24" s="25">
        <f t="shared" si="0"/>
        <v>9.73</v>
      </c>
      <c r="N24" s="25">
        <v>21.327999999999999</v>
      </c>
      <c r="O24" s="25">
        <f t="shared" si="1"/>
        <v>10.664</v>
      </c>
      <c r="P24" s="25">
        <v>23.533999999999999</v>
      </c>
      <c r="Q24" s="25">
        <f t="shared" si="2"/>
        <v>11.766999999999999</v>
      </c>
      <c r="R24" s="25">
        <v>22.75</v>
      </c>
      <c r="S24" s="20">
        <f t="shared" si="3"/>
        <v>11.375</v>
      </c>
      <c r="T24" s="20">
        <f t="shared" si="4"/>
        <v>43.536000000000001</v>
      </c>
      <c r="U24" s="20">
        <v>28</v>
      </c>
      <c r="V24" s="20">
        <f t="shared" si="5"/>
        <v>80.286000000000001</v>
      </c>
      <c r="W24" s="20">
        <v>22</v>
      </c>
    </row>
    <row r="25" spans="1:23" s="11" customFormat="1" ht="29.25" customHeight="1" x14ac:dyDescent="0.2">
      <c r="A25" s="19">
        <v>23</v>
      </c>
      <c r="B25" s="21" t="s">
        <v>81</v>
      </c>
      <c r="C25" s="21" t="s">
        <v>22</v>
      </c>
      <c r="D25" s="22" t="s">
        <v>23</v>
      </c>
      <c r="E25" s="22" t="s">
        <v>24</v>
      </c>
      <c r="F25" s="22" t="s">
        <v>25</v>
      </c>
      <c r="G25" s="31"/>
      <c r="H25" s="21" t="s">
        <v>82</v>
      </c>
      <c r="I25" s="22">
        <v>69.5</v>
      </c>
      <c r="J25" s="25">
        <v>35</v>
      </c>
      <c r="K25" s="22">
        <v>34.75</v>
      </c>
      <c r="L25" s="25">
        <v>21.292000000000002</v>
      </c>
      <c r="M25" s="25">
        <f t="shared" si="0"/>
        <v>10.646000000000001</v>
      </c>
      <c r="N25" s="25">
        <v>23.276</v>
      </c>
      <c r="O25" s="25">
        <f t="shared" si="1"/>
        <v>11.638</v>
      </c>
      <c r="P25" s="25">
        <v>23.373999999999999</v>
      </c>
      <c r="Q25" s="25">
        <f t="shared" si="2"/>
        <v>11.686999999999999</v>
      </c>
      <c r="R25" s="25">
        <v>22.861999999999998</v>
      </c>
      <c r="S25" s="25">
        <f t="shared" si="3"/>
        <v>11.430999999999999</v>
      </c>
      <c r="T25" s="25">
        <f t="shared" si="4"/>
        <v>45.402000000000001</v>
      </c>
      <c r="U25" s="20">
        <v>10</v>
      </c>
      <c r="V25" s="20">
        <f t="shared" si="5"/>
        <v>80.152000000000001</v>
      </c>
      <c r="W25" s="20">
        <v>23</v>
      </c>
    </row>
    <row r="26" spans="1:23" s="11" customFormat="1" ht="29.25" customHeight="1" x14ac:dyDescent="0.2">
      <c r="A26" s="19">
        <v>24</v>
      </c>
      <c r="B26" s="19" t="s">
        <v>83</v>
      </c>
      <c r="C26" s="19" t="s">
        <v>22</v>
      </c>
      <c r="D26" s="20" t="s">
        <v>23</v>
      </c>
      <c r="E26" s="20" t="s">
        <v>24</v>
      </c>
      <c r="F26" s="20" t="s">
        <v>25</v>
      </c>
      <c r="G26" s="31"/>
      <c r="H26" s="19" t="s">
        <v>84</v>
      </c>
      <c r="I26" s="20">
        <v>75</v>
      </c>
      <c r="J26" s="20" t="s">
        <v>52</v>
      </c>
      <c r="K26" s="20">
        <v>37.5</v>
      </c>
      <c r="L26" s="25">
        <v>18.974</v>
      </c>
      <c r="M26" s="25">
        <f t="shared" si="0"/>
        <v>9.4870000000000001</v>
      </c>
      <c r="N26" s="25">
        <v>22.126000000000001</v>
      </c>
      <c r="O26" s="25">
        <f t="shared" si="1"/>
        <v>11.063000000000001</v>
      </c>
      <c r="P26" s="25">
        <v>22.056000000000001</v>
      </c>
      <c r="Q26" s="25">
        <f t="shared" si="2"/>
        <v>11.028</v>
      </c>
      <c r="R26" s="25">
        <v>21.545999999999999</v>
      </c>
      <c r="S26" s="20">
        <f t="shared" si="3"/>
        <v>10.773</v>
      </c>
      <c r="T26" s="20">
        <f t="shared" si="4"/>
        <v>42.350999999999999</v>
      </c>
      <c r="U26" s="20">
        <v>33</v>
      </c>
      <c r="V26" s="20">
        <f t="shared" si="5"/>
        <v>79.850999999999999</v>
      </c>
      <c r="W26" s="20">
        <v>24</v>
      </c>
    </row>
    <row r="27" spans="1:23" s="11" customFormat="1" ht="29.25" customHeight="1" x14ac:dyDescent="0.2">
      <c r="A27" s="19">
        <v>25</v>
      </c>
      <c r="B27" s="23" t="s">
        <v>85</v>
      </c>
      <c r="C27" s="23" t="s">
        <v>22</v>
      </c>
      <c r="D27" s="24" t="s">
        <v>23</v>
      </c>
      <c r="E27" s="24" t="s">
        <v>24</v>
      </c>
      <c r="F27" s="24" t="s">
        <v>25</v>
      </c>
      <c r="G27" s="31"/>
      <c r="H27" s="23" t="s">
        <v>86</v>
      </c>
      <c r="I27" s="24">
        <v>69.5</v>
      </c>
      <c r="J27" s="20">
        <v>35</v>
      </c>
      <c r="K27" s="24">
        <v>34.75</v>
      </c>
      <c r="L27" s="25">
        <v>19.544</v>
      </c>
      <c r="M27" s="25">
        <f t="shared" si="0"/>
        <v>9.7720000000000002</v>
      </c>
      <c r="N27" s="25">
        <v>22.988</v>
      </c>
      <c r="O27" s="25">
        <f t="shared" si="1"/>
        <v>11.494</v>
      </c>
      <c r="P27" s="25">
        <v>24.07</v>
      </c>
      <c r="Q27" s="25">
        <f t="shared" si="2"/>
        <v>12.035</v>
      </c>
      <c r="R27" s="25">
        <v>23.096</v>
      </c>
      <c r="S27" s="20">
        <f t="shared" si="3"/>
        <v>11.548</v>
      </c>
      <c r="T27" s="20">
        <f t="shared" si="4"/>
        <v>44.848999999999997</v>
      </c>
      <c r="U27" s="20">
        <v>13</v>
      </c>
      <c r="V27" s="20">
        <f t="shared" si="5"/>
        <v>79.599000000000004</v>
      </c>
      <c r="W27" s="20">
        <v>25</v>
      </c>
    </row>
    <row r="28" spans="1:23" s="11" customFormat="1" ht="29.25" customHeight="1" x14ac:dyDescent="0.2">
      <c r="A28" s="19">
        <v>26</v>
      </c>
      <c r="B28" s="19" t="s">
        <v>87</v>
      </c>
      <c r="C28" s="19" t="s">
        <v>88</v>
      </c>
      <c r="D28" s="20" t="s">
        <v>23</v>
      </c>
      <c r="E28" s="20" t="s">
        <v>24</v>
      </c>
      <c r="F28" s="20" t="s">
        <v>25</v>
      </c>
      <c r="G28" s="31"/>
      <c r="H28" s="19" t="s">
        <v>89</v>
      </c>
      <c r="I28" s="20">
        <v>72.5</v>
      </c>
      <c r="J28" s="20" t="s">
        <v>78</v>
      </c>
      <c r="K28" s="20">
        <v>36.25</v>
      </c>
      <c r="L28" s="25">
        <v>19.079999999999998</v>
      </c>
      <c r="M28" s="25">
        <f t="shared" si="0"/>
        <v>9.5399999999999991</v>
      </c>
      <c r="N28" s="25">
        <v>23.026</v>
      </c>
      <c r="O28" s="25">
        <f t="shared" si="1"/>
        <v>11.513</v>
      </c>
      <c r="P28" s="25">
        <v>21.2</v>
      </c>
      <c r="Q28" s="25">
        <f t="shared" si="2"/>
        <v>10.6</v>
      </c>
      <c r="R28" s="25">
        <v>22.28</v>
      </c>
      <c r="S28" s="20">
        <f t="shared" si="3"/>
        <v>11.14</v>
      </c>
      <c r="T28" s="20">
        <f t="shared" si="4"/>
        <v>42.792999999999999</v>
      </c>
      <c r="U28" s="20">
        <v>31</v>
      </c>
      <c r="V28" s="20">
        <f t="shared" si="5"/>
        <v>79.043000000000006</v>
      </c>
      <c r="W28" s="20">
        <v>26</v>
      </c>
    </row>
    <row r="29" spans="1:23" s="11" customFormat="1" ht="29.25" customHeight="1" x14ac:dyDescent="0.2">
      <c r="A29" s="19">
        <v>27</v>
      </c>
      <c r="B29" s="19" t="s">
        <v>90</v>
      </c>
      <c r="C29" s="19" t="s">
        <v>22</v>
      </c>
      <c r="D29" s="20" t="s">
        <v>23</v>
      </c>
      <c r="E29" s="20" t="s">
        <v>24</v>
      </c>
      <c r="F29" s="20" t="s">
        <v>25</v>
      </c>
      <c r="G29" s="31"/>
      <c r="H29" s="19" t="s">
        <v>91</v>
      </c>
      <c r="I29" s="20">
        <v>73.5</v>
      </c>
      <c r="J29" s="20" t="s">
        <v>65</v>
      </c>
      <c r="K29" s="20">
        <v>36.75</v>
      </c>
      <c r="L29" s="25">
        <v>19.52</v>
      </c>
      <c r="M29" s="25">
        <f t="shared" si="0"/>
        <v>9.76</v>
      </c>
      <c r="N29" s="25">
        <v>20.91</v>
      </c>
      <c r="O29" s="25">
        <f t="shared" si="1"/>
        <v>10.455</v>
      </c>
      <c r="P29" s="25">
        <v>21.77</v>
      </c>
      <c r="Q29" s="25">
        <f t="shared" si="2"/>
        <v>10.885</v>
      </c>
      <c r="R29" s="25">
        <v>22.372</v>
      </c>
      <c r="S29" s="20">
        <f t="shared" si="3"/>
        <v>11.186</v>
      </c>
      <c r="T29" s="20">
        <f t="shared" si="4"/>
        <v>42.286000000000001</v>
      </c>
      <c r="U29" s="20">
        <v>34</v>
      </c>
      <c r="V29" s="20">
        <f t="shared" si="5"/>
        <v>79.036000000000001</v>
      </c>
      <c r="W29" s="20">
        <v>27</v>
      </c>
    </row>
    <row r="30" spans="1:23" s="11" customFormat="1" ht="29.25" customHeight="1" x14ac:dyDescent="0.2">
      <c r="A30" s="19">
        <v>28</v>
      </c>
      <c r="B30" s="19" t="s">
        <v>92</v>
      </c>
      <c r="C30" s="19" t="s">
        <v>22</v>
      </c>
      <c r="D30" s="20" t="s">
        <v>23</v>
      </c>
      <c r="E30" s="20" t="s">
        <v>24</v>
      </c>
      <c r="F30" s="20" t="s">
        <v>25</v>
      </c>
      <c r="G30" s="31"/>
      <c r="H30" s="19" t="s">
        <v>93</v>
      </c>
      <c r="I30" s="20">
        <v>72.5</v>
      </c>
      <c r="J30" s="20" t="s">
        <v>78</v>
      </c>
      <c r="K30" s="20">
        <v>36.25</v>
      </c>
      <c r="L30" s="25">
        <v>21.053999999999998</v>
      </c>
      <c r="M30" s="25">
        <f t="shared" si="0"/>
        <v>10.526999999999999</v>
      </c>
      <c r="N30" s="25">
        <v>21.73</v>
      </c>
      <c r="O30" s="25">
        <f t="shared" si="1"/>
        <v>10.865</v>
      </c>
      <c r="P30" s="25">
        <v>19.986000000000001</v>
      </c>
      <c r="Q30" s="25">
        <f t="shared" si="2"/>
        <v>9.9930000000000003</v>
      </c>
      <c r="R30" s="25">
        <v>22.788</v>
      </c>
      <c r="S30" s="20">
        <f t="shared" si="3"/>
        <v>11.394</v>
      </c>
      <c r="T30" s="20">
        <f t="shared" si="4"/>
        <v>42.779000000000003</v>
      </c>
      <c r="U30" s="20">
        <v>32</v>
      </c>
      <c r="V30" s="20">
        <f t="shared" si="5"/>
        <v>79.028999999999996</v>
      </c>
      <c r="W30" s="20">
        <v>28</v>
      </c>
    </row>
    <row r="31" spans="1:23" s="11" customFormat="1" ht="29.25" customHeight="1" x14ac:dyDescent="0.2">
      <c r="A31" s="19">
        <v>29</v>
      </c>
      <c r="B31" s="23" t="s">
        <v>94</v>
      </c>
      <c r="C31" s="23" t="s">
        <v>22</v>
      </c>
      <c r="D31" s="24" t="s">
        <v>23</v>
      </c>
      <c r="E31" s="24" t="s">
        <v>24</v>
      </c>
      <c r="F31" s="24" t="s">
        <v>25</v>
      </c>
      <c r="G31" s="31"/>
      <c r="H31" s="23" t="s">
        <v>95</v>
      </c>
      <c r="I31" s="24">
        <v>69.5</v>
      </c>
      <c r="J31" s="20">
        <v>35</v>
      </c>
      <c r="K31" s="24">
        <v>34.75</v>
      </c>
      <c r="L31" s="25">
        <v>20.678000000000001</v>
      </c>
      <c r="M31" s="25">
        <f t="shared" si="0"/>
        <v>10.339</v>
      </c>
      <c r="N31" s="25">
        <v>22.952000000000002</v>
      </c>
      <c r="O31" s="25">
        <f t="shared" si="1"/>
        <v>11.476000000000001</v>
      </c>
      <c r="P31" s="25">
        <v>22.35</v>
      </c>
      <c r="Q31" s="25">
        <f t="shared" si="2"/>
        <v>11.175000000000001</v>
      </c>
      <c r="R31" s="25">
        <v>22.565999999999999</v>
      </c>
      <c r="S31" s="20">
        <f t="shared" si="3"/>
        <v>11.282999999999999</v>
      </c>
      <c r="T31" s="20">
        <f t="shared" si="4"/>
        <v>44.273000000000003</v>
      </c>
      <c r="U31" s="20">
        <v>20</v>
      </c>
      <c r="V31" s="20">
        <f t="shared" si="5"/>
        <v>79.022999999999996</v>
      </c>
      <c r="W31" s="20">
        <v>29</v>
      </c>
    </row>
    <row r="32" spans="1:23" s="11" customFormat="1" ht="29.25" customHeight="1" x14ac:dyDescent="0.2">
      <c r="A32" s="19">
        <v>30</v>
      </c>
      <c r="B32" s="23" t="s">
        <v>96</v>
      </c>
      <c r="C32" s="23" t="s">
        <v>22</v>
      </c>
      <c r="D32" s="24" t="s">
        <v>23</v>
      </c>
      <c r="E32" s="24" t="s">
        <v>24</v>
      </c>
      <c r="F32" s="24" t="s">
        <v>25</v>
      </c>
      <c r="G32" s="31"/>
      <c r="H32" s="23" t="s">
        <v>97</v>
      </c>
      <c r="I32" s="24">
        <v>69.5</v>
      </c>
      <c r="J32" s="20">
        <v>35</v>
      </c>
      <c r="K32" s="24">
        <v>34.75</v>
      </c>
      <c r="L32" s="25">
        <v>18.89</v>
      </c>
      <c r="M32" s="25">
        <f t="shared" si="0"/>
        <v>9.4450000000000003</v>
      </c>
      <c r="N32" s="25">
        <v>22.616</v>
      </c>
      <c r="O32" s="25">
        <f t="shared" si="1"/>
        <v>11.308</v>
      </c>
      <c r="P32" s="25">
        <v>23.884</v>
      </c>
      <c r="Q32" s="25">
        <f t="shared" si="2"/>
        <v>11.942</v>
      </c>
      <c r="R32" s="25">
        <v>22.687999999999999</v>
      </c>
      <c r="S32" s="20">
        <f t="shared" si="3"/>
        <v>11.343999999999999</v>
      </c>
      <c r="T32" s="20">
        <f t="shared" si="4"/>
        <v>44.039000000000001</v>
      </c>
      <c r="U32" s="20">
        <v>24</v>
      </c>
      <c r="V32" s="20">
        <f t="shared" si="5"/>
        <v>78.789000000000001</v>
      </c>
      <c r="W32" s="20">
        <v>30</v>
      </c>
    </row>
    <row r="33" spans="1:23" s="11" customFormat="1" ht="29.25" customHeight="1" x14ac:dyDescent="0.2">
      <c r="A33" s="19">
        <v>31</v>
      </c>
      <c r="B33" s="19" t="s">
        <v>98</v>
      </c>
      <c r="C33" s="19" t="s">
        <v>22</v>
      </c>
      <c r="D33" s="20" t="s">
        <v>23</v>
      </c>
      <c r="E33" s="20" t="s">
        <v>24</v>
      </c>
      <c r="F33" s="20" t="s">
        <v>25</v>
      </c>
      <c r="G33" s="31"/>
      <c r="H33" s="19" t="s">
        <v>99</v>
      </c>
      <c r="I33" s="20">
        <v>70</v>
      </c>
      <c r="J33" s="20" t="s">
        <v>71</v>
      </c>
      <c r="K33" s="20">
        <v>35</v>
      </c>
      <c r="L33" s="25">
        <v>19.888000000000002</v>
      </c>
      <c r="M33" s="25">
        <f t="shared" si="0"/>
        <v>9.9440000000000008</v>
      </c>
      <c r="N33" s="25">
        <v>22.254000000000001</v>
      </c>
      <c r="O33" s="25">
        <f t="shared" si="1"/>
        <v>11.127000000000001</v>
      </c>
      <c r="P33" s="25">
        <v>22.693999999999999</v>
      </c>
      <c r="Q33" s="25">
        <f t="shared" si="2"/>
        <v>11.347</v>
      </c>
      <c r="R33" s="25">
        <v>22.736000000000001</v>
      </c>
      <c r="S33" s="20">
        <f t="shared" si="3"/>
        <v>11.368</v>
      </c>
      <c r="T33" s="20">
        <f t="shared" si="4"/>
        <v>43.786000000000001</v>
      </c>
      <c r="U33" s="20">
        <v>26</v>
      </c>
      <c r="V33" s="20">
        <f t="shared" si="5"/>
        <v>78.786000000000001</v>
      </c>
      <c r="W33" s="20">
        <v>31</v>
      </c>
    </row>
    <row r="34" spans="1:23" s="11" customFormat="1" ht="29.25" customHeight="1" x14ac:dyDescent="0.2">
      <c r="A34" s="19">
        <v>32</v>
      </c>
      <c r="B34" s="19" t="s">
        <v>100</v>
      </c>
      <c r="C34" s="19" t="s">
        <v>22</v>
      </c>
      <c r="D34" s="20" t="s">
        <v>23</v>
      </c>
      <c r="E34" s="20" t="s">
        <v>24</v>
      </c>
      <c r="F34" s="20" t="s">
        <v>25</v>
      </c>
      <c r="G34" s="31"/>
      <c r="H34" s="19" t="s">
        <v>101</v>
      </c>
      <c r="I34" s="20">
        <v>71.5</v>
      </c>
      <c r="J34" s="20" t="s">
        <v>41</v>
      </c>
      <c r="K34" s="20">
        <v>35.75</v>
      </c>
      <c r="L34" s="25">
        <v>20.48</v>
      </c>
      <c r="M34" s="25">
        <f t="shared" si="0"/>
        <v>10.24</v>
      </c>
      <c r="N34" s="25">
        <v>21.803999999999998</v>
      </c>
      <c r="O34" s="25">
        <f t="shared" si="1"/>
        <v>10.901999999999999</v>
      </c>
      <c r="P34" s="25">
        <v>21.37</v>
      </c>
      <c r="Q34" s="25">
        <f t="shared" si="2"/>
        <v>10.685</v>
      </c>
      <c r="R34" s="25">
        <v>22.334</v>
      </c>
      <c r="S34" s="20">
        <f t="shared" si="3"/>
        <v>11.167</v>
      </c>
      <c r="T34" s="20">
        <f t="shared" si="4"/>
        <v>42.994</v>
      </c>
      <c r="U34" s="20">
        <v>30</v>
      </c>
      <c r="V34" s="20">
        <f t="shared" si="5"/>
        <v>78.744</v>
      </c>
      <c r="W34" s="20">
        <v>32</v>
      </c>
    </row>
    <row r="35" spans="1:23" s="11" customFormat="1" ht="29.25" customHeight="1" x14ac:dyDescent="0.2">
      <c r="A35" s="19">
        <v>33</v>
      </c>
      <c r="B35" s="23" t="s">
        <v>102</v>
      </c>
      <c r="C35" s="23" t="s">
        <v>22</v>
      </c>
      <c r="D35" s="24" t="s">
        <v>23</v>
      </c>
      <c r="E35" s="24" t="s">
        <v>24</v>
      </c>
      <c r="F35" s="24" t="s">
        <v>25</v>
      </c>
      <c r="G35" s="31"/>
      <c r="H35" s="23" t="s">
        <v>103</v>
      </c>
      <c r="I35" s="24">
        <v>69.5</v>
      </c>
      <c r="J35" s="20">
        <v>35</v>
      </c>
      <c r="K35" s="24">
        <v>34.75</v>
      </c>
      <c r="L35" s="25">
        <v>20.68</v>
      </c>
      <c r="M35" s="25">
        <f t="shared" si="0"/>
        <v>10.34</v>
      </c>
      <c r="N35" s="25">
        <v>21.97</v>
      </c>
      <c r="O35" s="25">
        <f t="shared" si="1"/>
        <v>10.984999999999999</v>
      </c>
      <c r="P35" s="25">
        <v>21.914000000000001</v>
      </c>
      <c r="Q35" s="25">
        <f t="shared" si="2"/>
        <v>10.957000000000001</v>
      </c>
      <c r="R35" s="25">
        <v>22.963999999999999</v>
      </c>
      <c r="S35" s="20">
        <f t="shared" si="3"/>
        <v>11.481999999999999</v>
      </c>
      <c r="T35" s="20">
        <f t="shared" si="4"/>
        <v>43.764000000000003</v>
      </c>
      <c r="U35" s="20">
        <v>27</v>
      </c>
      <c r="V35" s="20">
        <f t="shared" si="5"/>
        <v>78.513999999999996</v>
      </c>
      <c r="W35" s="20">
        <v>33</v>
      </c>
    </row>
    <row r="36" spans="1:23" s="11" customFormat="1" ht="29.25" customHeight="1" x14ac:dyDescent="0.2">
      <c r="A36" s="19">
        <v>34</v>
      </c>
      <c r="B36" s="19" t="s">
        <v>104</v>
      </c>
      <c r="C36" s="19" t="s">
        <v>22</v>
      </c>
      <c r="D36" s="20" t="s">
        <v>23</v>
      </c>
      <c r="E36" s="20" t="s">
        <v>24</v>
      </c>
      <c r="F36" s="20" t="s">
        <v>25</v>
      </c>
      <c r="G36" s="31"/>
      <c r="H36" s="19" t="s">
        <v>105</v>
      </c>
      <c r="I36" s="20">
        <v>70</v>
      </c>
      <c r="J36" s="20" t="s">
        <v>71</v>
      </c>
      <c r="K36" s="20">
        <v>35</v>
      </c>
      <c r="L36" s="25">
        <v>19.052</v>
      </c>
      <c r="M36" s="25">
        <f t="shared" si="0"/>
        <v>9.5259999999999998</v>
      </c>
      <c r="N36" s="25">
        <v>21.7</v>
      </c>
      <c r="O36" s="25">
        <f t="shared" si="1"/>
        <v>10.85</v>
      </c>
      <c r="P36" s="25">
        <v>23.14</v>
      </c>
      <c r="Q36" s="25">
        <f t="shared" si="2"/>
        <v>11.57</v>
      </c>
      <c r="R36" s="25">
        <v>22.154</v>
      </c>
      <c r="S36" s="20">
        <f t="shared" si="3"/>
        <v>11.077</v>
      </c>
      <c r="T36" s="20">
        <f t="shared" si="4"/>
        <v>43.023000000000003</v>
      </c>
      <c r="U36" s="20">
        <v>29</v>
      </c>
      <c r="V36" s="20">
        <f t="shared" si="5"/>
        <v>78.022999999999996</v>
      </c>
      <c r="W36" s="20">
        <v>34</v>
      </c>
    </row>
    <row r="37" spans="1:23" s="11" customFormat="1" ht="29.25" customHeight="1" x14ac:dyDescent="0.2">
      <c r="A37" s="19">
        <v>35</v>
      </c>
      <c r="B37" s="19" t="s">
        <v>106</v>
      </c>
      <c r="C37" s="19" t="s">
        <v>22</v>
      </c>
      <c r="D37" s="20" t="s">
        <v>23</v>
      </c>
      <c r="E37" s="20" t="s">
        <v>24</v>
      </c>
      <c r="F37" s="20" t="s">
        <v>25</v>
      </c>
      <c r="G37" s="31"/>
      <c r="H37" s="19" t="s">
        <v>107</v>
      </c>
      <c r="I37" s="20">
        <v>72</v>
      </c>
      <c r="J37" s="20" t="s">
        <v>49</v>
      </c>
      <c r="K37" s="20">
        <v>36</v>
      </c>
      <c r="L37" s="25">
        <v>18.559999999999999</v>
      </c>
      <c r="M37" s="25">
        <f t="shared" si="0"/>
        <v>9.2799999999999994</v>
      </c>
      <c r="N37" s="25">
        <v>20.88</v>
      </c>
      <c r="O37" s="25">
        <f t="shared" si="1"/>
        <v>10.44</v>
      </c>
      <c r="P37" s="25">
        <v>20.78</v>
      </c>
      <c r="Q37" s="25">
        <f t="shared" si="2"/>
        <v>10.39</v>
      </c>
      <c r="R37" s="25">
        <v>22.263999999999999</v>
      </c>
      <c r="S37" s="20">
        <f t="shared" si="3"/>
        <v>11.132</v>
      </c>
      <c r="T37" s="20">
        <f t="shared" si="4"/>
        <v>41.241999999999997</v>
      </c>
      <c r="U37" s="20">
        <v>36</v>
      </c>
      <c r="V37" s="20">
        <f t="shared" si="5"/>
        <v>77.242000000000004</v>
      </c>
      <c r="W37" s="20">
        <v>35</v>
      </c>
    </row>
    <row r="38" spans="1:23" s="11" customFormat="1" ht="29.25" customHeight="1" x14ac:dyDescent="0.2">
      <c r="A38" s="19">
        <v>36</v>
      </c>
      <c r="B38" s="19" t="s">
        <v>108</v>
      </c>
      <c r="C38" s="19" t="s">
        <v>22</v>
      </c>
      <c r="D38" s="20" t="s">
        <v>23</v>
      </c>
      <c r="E38" s="20" t="s">
        <v>24</v>
      </c>
      <c r="F38" s="20" t="s">
        <v>25</v>
      </c>
      <c r="G38" s="31"/>
      <c r="H38" s="19" t="s">
        <v>109</v>
      </c>
      <c r="I38" s="20">
        <v>71</v>
      </c>
      <c r="J38" s="20" t="s">
        <v>110</v>
      </c>
      <c r="K38" s="20">
        <v>35.5</v>
      </c>
      <c r="L38" s="25">
        <v>18.690000000000001</v>
      </c>
      <c r="M38" s="25">
        <f t="shared" si="0"/>
        <v>9.3450000000000006</v>
      </c>
      <c r="N38" s="25">
        <v>21.646000000000001</v>
      </c>
      <c r="O38" s="25">
        <f t="shared" si="1"/>
        <v>10.823</v>
      </c>
      <c r="P38" s="25">
        <v>20.015999999999998</v>
      </c>
      <c r="Q38" s="25">
        <f t="shared" si="2"/>
        <v>10.007999999999999</v>
      </c>
      <c r="R38" s="25">
        <v>22.908000000000001</v>
      </c>
      <c r="S38" s="20">
        <f t="shared" si="3"/>
        <v>11.454000000000001</v>
      </c>
      <c r="T38" s="20">
        <f t="shared" si="4"/>
        <v>41.63</v>
      </c>
      <c r="U38" s="20">
        <v>35</v>
      </c>
      <c r="V38" s="20">
        <f t="shared" si="5"/>
        <v>77.13</v>
      </c>
      <c r="W38" s="20">
        <v>36</v>
      </c>
    </row>
    <row r="39" spans="1:23" s="12" customFormat="1" ht="29.25" customHeight="1" x14ac:dyDescent="0.2">
      <c r="A39" s="19">
        <v>37</v>
      </c>
      <c r="B39" s="23" t="s">
        <v>111</v>
      </c>
      <c r="C39" s="23" t="s">
        <v>22</v>
      </c>
      <c r="D39" s="24" t="s">
        <v>23</v>
      </c>
      <c r="E39" s="24" t="s">
        <v>24</v>
      </c>
      <c r="F39" s="24" t="s">
        <v>25</v>
      </c>
      <c r="G39" s="31"/>
      <c r="H39" s="23" t="s">
        <v>112</v>
      </c>
      <c r="I39" s="24">
        <v>69.5</v>
      </c>
      <c r="J39" s="20">
        <v>35</v>
      </c>
      <c r="K39" s="24">
        <v>34.75</v>
      </c>
      <c r="L39" s="25">
        <v>19.143999999999998</v>
      </c>
      <c r="M39" s="25">
        <f t="shared" si="0"/>
        <v>9.5719999999999992</v>
      </c>
      <c r="N39" s="25">
        <v>21.181999999999999</v>
      </c>
      <c r="O39" s="25">
        <f t="shared" si="1"/>
        <v>10.590999999999999</v>
      </c>
      <c r="P39" s="25">
        <v>19.986000000000001</v>
      </c>
      <c r="Q39" s="25">
        <f t="shared" si="2"/>
        <v>9.9930000000000003</v>
      </c>
      <c r="R39" s="25">
        <v>21.788</v>
      </c>
      <c r="S39" s="20">
        <f t="shared" si="3"/>
        <v>10.894</v>
      </c>
      <c r="T39" s="20">
        <f t="shared" si="4"/>
        <v>41.05</v>
      </c>
      <c r="U39" s="20">
        <v>37</v>
      </c>
      <c r="V39" s="20">
        <f t="shared" si="5"/>
        <v>75.8</v>
      </c>
      <c r="W39" s="20">
        <v>37</v>
      </c>
    </row>
    <row r="40" spans="1:23" s="11" customFormat="1" ht="29.25" customHeight="1" x14ac:dyDescent="0.2">
      <c r="A40" s="19">
        <v>38</v>
      </c>
      <c r="B40" s="23" t="s">
        <v>113</v>
      </c>
      <c r="C40" s="23" t="s">
        <v>22</v>
      </c>
      <c r="D40" s="24" t="s">
        <v>23</v>
      </c>
      <c r="E40" s="24" t="s">
        <v>24</v>
      </c>
      <c r="F40" s="24" t="s">
        <v>25</v>
      </c>
      <c r="G40" s="31"/>
      <c r="H40" s="23" t="s">
        <v>114</v>
      </c>
      <c r="I40" s="24">
        <v>69.5</v>
      </c>
      <c r="J40" s="20">
        <v>35</v>
      </c>
      <c r="K40" s="24">
        <v>34.75</v>
      </c>
      <c r="L40" s="25">
        <v>19.73</v>
      </c>
      <c r="M40" s="25">
        <f t="shared" si="0"/>
        <v>9.8650000000000002</v>
      </c>
      <c r="N40" s="25">
        <v>21.068000000000001</v>
      </c>
      <c r="O40" s="25">
        <f t="shared" si="1"/>
        <v>10.534000000000001</v>
      </c>
      <c r="P40" s="25">
        <v>19.064</v>
      </c>
      <c r="Q40" s="25">
        <f t="shared" si="2"/>
        <v>9.532</v>
      </c>
      <c r="R40" s="25">
        <v>22.152000000000001</v>
      </c>
      <c r="S40" s="20">
        <f t="shared" si="3"/>
        <v>11.076000000000001</v>
      </c>
      <c r="T40" s="20">
        <f t="shared" si="4"/>
        <v>41.006999999999998</v>
      </c>
      <c r="U40" s="20">
        <v>38</v>
      </c>
      <c r="V40" s="20">
        <f t="shared" si="5"/>
        <v>75.757000000000005</v>
      </c>
      <c r="W40" s="20">
        <v>38</v>
      </c>
    </row>
    <row r="41" spans="1:23" s="11" customFormat="1" ht="29.25" customHeight="1" x14ac:dyDescent="0.2">
      <c r="A41" s="19">
        <v>39</v>
      </c>
      <c r="B41" s="19" t="s">
        <v>115</v>
      </c>
      <c r="C41" s="19" t="s">
        <v>22</v>
      </c>
      <c r="D41" s="20" t="s">
        <v>23</v>
      </c>
      <c r="E41" s="20" t="s">
        <v>24</v>
      </c>
      <c r="F41" s="20" t="s">
        <v>25</v>
      </c>
      <c r="G41" s="32"/>
      <c r="H41" s="19" t="s">
        <v>116</v>
      </c>
      <c r="I41" s="20">
        <v>70.5</v>
      </c>
      <c r="J41" s="20" t="s">
        <v>68</v>
      </c>
      <c r="K41" s="20">
        <v>35.25</v>
      </c>
      <c r="L41" s="25"/>
      <c r="M41" s="25"/>
      <c r="N41" s="25"/>
      <c r="O41" s="25"/>
      <c r="P41" s="25"/>
      <c r="Q41" s="25"/>
      <c r="R41" s="25"/>
      <c r="S41" s="20"/>
      <c r="T41" s="20" t="s">
        <v>117</v>
      </c>
      <c r="U41" s="20"/>
      <c r="V41" s="20"/>
      <c r="W41" s="20"/>
    </row>
    <row r="42" spans="1:23" s="11" customFormat="1" ht="29.25" customHeight="1" x14ac:dyDescent="0.2">
      <c r="A42" s="19">
        <v>40</v>
      </c>
      <c r="B42" s="19" t="s">
        <v>118</v>
      </c>
      <c r="C42" s="19" t="s">
        <v>22</v>
      </c>
      <c r="D42" s="20" t="s">
        <v>23</v>
      </c>
      <c r="E42" s="20" t="s">
        <v>119</v>
      </c>
      <c r="F42" s="20" t="s">
        <v>120</v>
      </c>
      <c r="G42" s="30">
        <v>12</v>
      </c>
      <c r="H42" s="19" t="s">
        <v>121</v>
      </c>
      <c r="I42" s="20">
        <v>80.5</v>
      </c>
      <c r="J42" s="20" t="s">
        <v>32</v>
      </c>
      <c r="K42" s="20">
        <v>40.25</v>
      </c>
      <c r="L42" s="25">
        <v>21.501999999999999</v>
      </c>
      <c r="M42" s="25">
        <f t="shared" ref="M42:M77" si="6">L42/2</f>
        <v>10.750999999999999</v>
      </c>
      <c r="N42" s="25">
        <v>21.596</v>
      </c>
      <c r="O42" s="25">
        <f t="shared" ref="O42:O77" si="7">N42*0.5</f>
        <v>10.798</v>
      </c>
      <c r="P42" s="25">
        <v>21.274000000000001</v>
      </c>
      <c r="Q42" s="25">
        <f t="shared" ref="Q42:Q77" si="8">P42*0.5</f>
        <v>10.637</v>
      </c>
      <c r="R42" s="25">
        <v>23.423999999999999</v>
      </c>
      <c r="S42" s="20">
        <f t="shared" ref="S42:S77" si="9">R42*0.5</f>
        <v>11.712</v>
      </c>
      <c r="T42" s="20">
        <f t="shared" ref="T42:T77" si="10">M42+O42+Q42+S42</f>
        <v>43.898000000000003</v>
      </c>
      <c r="U42" s="20">
        <v>9</v>
      </c>
      <c r="V42" s="20">
        <f t="shared" ref="V42:V77" si="11">S42+Q42+O42+M42+K42</f>
        <v>84.147999999999996</v>
      </c>
      <c r="W42" s="20">
        <v>1</v>
      </c>
    </row>
    <row r="43" spans="1:23" s="11" customFormat="1" ht="29.25" customHeight="1" x14ac:dyDescent="0.2">
      <c r="A43" s="19">
        <v>41</v>
      </c>
      <c r="B43" s="19" t="s">
        <v>122</v>
      </c>
      <c r="C43" s="19" t="s">
        <v>22</v>
      </c>
      <c r="D43" s="20" t="s">
        <v>23</v>
      </c>
      <c r="E43" s="20" t="s">
        <v>119</v>
      </c>
      <c r="F43" s="20" t="s">
        <v>120</v>
      </c>
      <c r="G43" s="31"/>
      <c r="H43" s="19" t="s">
        <v>123</v>
      </c>
      <c r="I43" s="20">
        <v>75</v>
      </c>
      <c r="J43" s="20" t="s">
        <v>124</v>
      </c>
      <c r="K43" s="20">
        <v>37.5</v>
      </c>
      <c r="L43" s="25">
        <v>22.032</v>
      </c>
      <c r="M43" s="25">
        <f t="shared" si="6"/>
        <v>11.016</v>
      </c>
      <c r="N43" s="25">
        <v>23.001999999999999</v>
      </c>
      <c r="O43" s="25">
        <f t="shared" si="7"/>
        <v>11.500999999999999</v>
      </c>
      <c r="P43" s="25">
        <v>23.635999999999999</v>
      </c>
      <c r="Q43" s="25">
        <f t="shared" si="8"/>
        <v>11.818</v>
      </c>
      <c r="R43" s="25">
        <v>23.923999999999999</v>
      </c>
      <c r="S43" s="20">
        <f t="shared" si="9"/>
        <v>11.962</v>
      </c>
      <c r="T43" s="20">
        <f t="shared" si="10"/>
        <v>46.296999999999997</v>
      </c>
      <c r="U43" s="20">
        <v>1</v>
      </c>
      <c r="V43" s="20">
        <f t="shared" si="11"/>
        <v>83.796999999999997</v>
      </c>
      <c r="W43" s="20">
        <v>2</v>
      </c>
    </row>
    <row r="44" spans="1:23" s="11" customFormat="1" ht="29.25" customHeight="1" x14ac:dyDescent="0.2">
      <c r="A44" s="19">
        <v>42</v>
      </c>
      <c r="B44" s="19" t="s">
        <v>125</v>
      </c>
      <c r="C44" s="19" t="s">
        <v>22</v>
      </c>
      <c r="D44" s="20" t="s">
        <v>23</v>
      </c>
      <c r="E44" s="20" t="s">
        <v>119</v>
      </c>
      <c r="F44" s="20" t="s">
        <v>120</v>
      </c>
      <c r="G44" s="31"/>
      <c r="H44" s="19" t="s">
        <v>126</v>
      </c>
      <c r="I44" s="20">
        <v>77.5</v>
      </c>
      <c r="J44" s="20" t="s">
        <v>127</v>
      </c>
      <c r="K44" s="20">
        <v>38.75</v>
      </c>
      <c r="L44" s="25">
        <v>20.327999999999999</v>
      </c>
      <c r="M44" s="25">
        <f t="shared" si="6"/>
        <v>10.164</v>
      </c>
      <c r="N44" s="25">
        <v>22.442</v>
      </c>
      <c r="O44" s="25">
        <f t="shared" si="7"/>
        <v>11.221</v>
      </c>
      <c r="P44" s="25">
        <v>23.532</v>
      </c>
      <c r="Q44" s="25">
        <f t="shared" si="8"/>
        <v>11.766</v>
      </c>
      <c r="R44" s="25">
        <v>23.411999999999999</v>
      </c>
      <c r="S44" s="20">
        <f t="shared" si="9"/>
        <v>11.706</v>
      </c>
      <c r="T44" s="20">
        <f t="shared" si="10"/>
        <v>44.856999999999999</v>
      </c>
      <c r="U44" s="20">
        <v>6</v>
      </c>
      <c r="V44" s="20">
        <f t="shared" si="11"/>
        <v>83.606999999999999</v>
      </c>
      <c r="W44" s="20">
        <v>3</v>
      </c>
    </row>
    <row r="45" spans="1:23" s="11" customFormat="1" ht="29.25" customHeight="1" x14ac:dyDescent="0.2">
      <c r="A45" s="19">
        <v>43</v>
      </c>
      <c r="B45" s="19" t="s">
        <v>128</v>
      </c>
      <c r="C45" s="19" t="s">
        <v>22</v>
      </c>
      <c r="D45" s="20" t="s">
        <v>23</v>
      </c>
      <c r="E45" s="20" t="s">
        <v>119</v>
      </c>
      <c r="F45" s="20" t="s">
        <v>120</v>
      </c>
      <c r="G45" s="31"/>
      <c r="H45" s="19" t="s">
        <v>129</v>
      </c>
      <c r="I45" s="20">
        <v>78.5</v>
      </c>
      <c r="J45" s="20" t="s">
        <v>130</v>
      </c>
      <c r="K45" s="20">
        <v>39.25</v>
      </c>
      <c r="L45" s="25">
        <v>20.937999999999999</v>
      </c>
      <c r="M45" s="25">
        <f t="shared" si="6"/>
        <v>10.468999999999999</v>
      </c>
      <c r="N45" s="25">
        <v>22.436</v>
      </c>
      <c r="O45" s="25">
        <f t="shared" si="7"/>
        <v>11.218</v>
      </c>
      <c r="P45" s="25">
        <v>20.866</v>
      </c>
      <c r="Q45" s="25">
        <f t="shared" si="8"/>
        <v>10.433</v>
      </c>
      <c r="R45" s="25">
        <v>23.481999999999999</v>
      </c>
      <c r="S45" s="20">
        <f t="shared" si="9"/>
        <v>11.741</v>
      </c>
      <c r="T45" s="20">
        <f t="shared" si="10"/>
        <v>43.860999999999997</v>
      </c>
      <c r="U45" s="20">
        <v>10</v>
      </c>
      <c r="V45" s="20">
        <f t="shared" si="11"/>
        <v>83.111000000000004</v>
      </c>
      <c r="W45" s="20">
        <v>4</v>
      </c>
    </row>
    <row r="46" spans="1:23" s="11" customFormat="1" ht="29.25" customHeight="1" x14ac:dyDescent="0.2">
      <c r="A46" s="19">
        <v>44</v>
      </c>
      <c r="B46" s="19" t="s">
        <v>131</v>
      </c>
      <c r="C46" s="19" t="s">
        <v>22</v>
      </c>
      <c r="D46" s="20" t="s">
        <v>23</v>
      </c>
      <c r="E46" s="20" t="s">
        <v>119</v>
      </c>
      <c r="F46" s="20" t="s">
        <v>120</v>
      </c>
      <c r="G46" s="31"/>
      <c r="H46" s="19" t="s">
        <v>132</v>
      </c>
      <c r="I46" s="20">
        <v>79</v>
      </c>
      <c r="J46" s="20" t="s">
        <v>27</v>
      </c>
      <c r="K46" s="20">
        <v>39.5</v>
      </c>
      <c r="L46" s="25">
        <v>21.376000000000001</v>
      </c>
      <c r="M46" s="25">
        <f t="shared" si="6"/>
        <v>10.688000000000001</v>
      </c>
      <c r="N46" s="25">
        <v>21.768000000000001</v>
      </c>
      <c r="O46" s="25">
        <f t="shared" si="7"/>
        <v>10.884</v>
      </c>
      <c r="P46" s="25">
        <v>19.032</v>
      </c>
      <c r="Q46" s="25">
        <f t="shared" si="8"/>
        <v>9.516</v>
      </c>
      <c r="R46" s="25">
        <v>23.202000000000002</v>
      </c>
      <c r="S46" s="20">
        <f t="shared" si="9"/>
        <v>11.601000000000001</v>
      </c>
      <c r="T46" s="20">
        <f t="shared" si="10"/>
        <v>42.689</v>
      </c>
      <c r="U46" s="20">
        <v>15</v>
      </c>
      <c r="V46" s="20">
        <f t="shared" si="11"/>
        <v>82.188999999999993</v>
      </c>
      <c r="W46" s="20">
        <v>5</v>
      </c>
    </row>
    <row r="47" spans="1:23" s="11" customFormat="1" ht="29.25" customHeight="1" x14ac:dyDescent="0.2">
      <c r="A47" s="19">
        <v>45</v>
      </c>
      <c r="B47" s="19" t="s">
        <v>133</v>
      </c>
      <c r="C47" s="19" t="s">
        <v>22</v>
      </c>
      <c r="D47" s="20" t="s">
        <v>23</v>
      </c>
      <c r="E47" s="20" t="s">
        <v>119</v>
      </c>
      <c r="F47" s="20" t="s">
        <v>120</v>
      </c>
      <c r="G47" s="31"/>
      <c r="H47" s="19" t="s">
        <v>134</v>
      </c>
      <c r="I47" s="20">
        <v>73</v>
      </c>
      <c r="J47" s="20" t="s">
        <v>135</v>
      </c>
      <c r="K47" s="20">
        <v>36.5</v>
      </c>
      <c r="L47" s="25">
        <v>21.706</v>
      </c>
      <c r="M47" s="25">
        <f t="shared" si="6"/>
        <v>10.853</v>
      </c>
      <c r="N47" s="25">
        <v>22.946000000000002</v>
      </c>
      <c r="O47" s="25">
        <f t="shared" si="7"/>
        <v>11.473000000000001</v>
      </c>
      <c r="P47" s="25">
        <v>22.154</v>
      </c>
      <c r="Q47" s="25">
        <f t="shared" si="8"/>
        <v>11.077</v>
      </c>
      <c r="R47" s="25">
        <v>23.468</v>
      </c>
      <c r="S47" s="20">
        <f t="shared" si="9"/>
        <v>11.734</v>
      </c>
      <c r="T47" s="20">
        <f t="shared" si="10"/>
        <v>45.137</v>
      </c>
      <c r="U47" s="20">
        <v>5</v>
      </c>
      <c r="V47" s="20">
        <f t="shared" si="11"/>
        <v>81.637</v>
      </c>
      <c r="W47" s="20">
        <v>6</v>
      </c>
    </row>
    <row r="48" spans="1:23" s="11" customFormat="1" ht="29.25" customHeight="1" x14ac:dyDescent="0.2">
      <c r="A48" s="19">
        <v>46</v>
      </c>
      <c r="B48" s="19" t="s">
        <v>136</v>
      </c>
      <c r="C48" s="19" t="s">
        <v>22</v>
      </c>
      <c r="D48" s="20" t="s">
        <v>23</v>
      </c>
      <c r="E48" s="20" t="s">
        <v>119</v>
      </c>
      <c r="F48" s="20" t="s">
        <v>120</v>
      </c>
      <c r="G48" s="31"/>
      <c r="H48" s="19" t="s">
        <v>137</v>
      </c>
      <c r="I48" s="20">
        <v>71</v>
      </c>
      <c r="J48" s="20" t="s">
        <v>41</v>
      </c>
      <c r="K48" s="20">
        <v>35.5</v>
      </c>
      <c r="L48" s="25">
        <v>21.995999999999999</v>
      </c>
      <c r="M48" s="25">
        <f t="shared" si="6"/>
        <v>10.997999999999999</v>
      </c>
      <c r="N48" s="25">
        <v>22.91</v>
      </c>
      <c r="O48" s="25">
        <f t="shared" si="7"/>
        <v>11.455</v>
      </c>
      <c r="P48" s="25">
        <v>23.475999999999999</v>
      </c>
      <c r="Q48" s="25">
        <f t="shared" si="8"/>
        <v>11.738</v>
      </c>
      <c r="R48" s="25">
        <v>23.832000000000001</v>
      </c>
      <c r="S48" s="20">
        <f t="shared" si="9"/>
        <v>11.916</v>
      </c>
      <c r="T48" s="20">
        <f t="shared" si="10"/>
        <v>46.106999999999999</v>
      </c>
      <c r="U48" s="20">
        <v>2</v>
      </c>
      <c r="V48" s="20">
        <f t="shared" si="11"/>
        <v>81.606999999999999</v>
      </c>
      <c r="W48" s="20">
        <v>7</v>
      </c>
    </row>
    <row r="49" spans="1:23" s="11" customFormat="1" ht="29.25" customHeight="1" x14ac:dyDescent="0.2">
      <c r="A49" s="19">
        <v>47</v>
      </c>
      <c r="B49" s="19" t="s">
        <v>138</v>
      </c>
      <c r="C49" s="19" t="s">
        <v>22</v>
      </c>
      <c r="D49" s="20" t="s">
        <v>23</v>
      </c>
      <c r="E49" s="20" t="s">
        <v>119</v>
      </c>
      <c r="F49" s="20" t="s">
        <v>120</v>
      </c>
      <c r="G49" s="31"/>
      <c r="H49" s="19" t="s">
        <v>139</v>
      </c>
      <c r="I49" s="20">
        <v>72.5</v>
      </c>
      <c r="J49" s="20" t="s">
        <v>140</v>
      </c>
      <c r="K49" s="20">
        <v>36.25</v>
      </c>
      <c r="L49" s="25">
        <v>21.032</v>
      </c>
      <c r="M49" s="25">
        <f t="shared" si="6"/>
        <v>10.516</v>
      </c>
      <c r="N49" s="25">
        <v>22.623999999999999</v>
      </c>
      <c r="O49" s="25">
        <f t="shared" si="7"/>
        <v>11.311999999999999</v>
      </c>
      <c r="P49" s="25">
        <v>23.46</v>
      </c>
      <c r="Q49" s="25">
        <f t="shared" si="8"/>
        <v>11.73</v>
      </c>
      <c r="R49" s="25">
        <v>23.334</v>
      </c>
      <c r="S49" s="20">
        <f t="shared" si="9"/>
        <v>11.667</v>
      </c>
      <c r="T49" s="20">
        <f t="shared" si="10"/>
        <v>45.225000000000001</v>
      </c>
      <c r="U49" s="20">
        <v>4</v>
      </c>
      <c r="V49" s="20">
        <f t="shared" si="11"/>
        <v>81.474999999999994</v>
      </c>
      <c r="W49" s="20">
        <v>8</v>
      </c>
    </row>
    <row r="50" spans="1:23" s="11" customFormat="1" ht="29.25" customHeight="1" x14ac:dyDescent="0.2">
      <c r="A50" s="19">
        <v>48</v>
      </c>
      <c r="B50" s="19" t="s">
        <v>141</v>
      </c>
      <c r="C50" s="19" t="s">
        <v>22</v>
      </c>
      <c r="D50" s="20" t="s">
        <v>23</v>
      </c>
      <c r="E50" s="20" t="s">
        <v>119</v>
      </c>
      <c r="F50" s="20" t="s">
        <v>120</v>
      </c>
      <c r="G50" s="31"/>
      <c r="H50" s="19" t="s">
        <v>142</v>
      </c>
      <c r="I50" s="20">
        <v>78.5</v>
      </c>
      <c r="J50" s="20" t="s">
        <v>130</v>
      </c>
      <c r="K50" s="20">
        <v>39.25</v>
      </c>
      <c r="L50" s="25">
        <v>21.116</v>
      </c>
      <c r="M50" s="25">
        <f t="shared" si="6"/>
        <v>10.558</v>
      </c>
      <c r="N50" s="25">
        <v>22.846</v>
      </c>
      <c r="O50" s="25">
        <f t="shared" si="7"/>
        <v>11.423</v>
      </c>
      <c r="P50" s="25">
        <v>16.135999999999999</v>
      </c>
      <c r="Q50" s="25">
        <f t="shared" si="8"/>
        <v>8.0679999999999996</v>
      </c>
      <c r="R50" s="25">
        <v>23.728000000000002</v>
      </c>
      <c r="S50" s="20">
        <f t="shared" si="9"/>
        <v>11.864000000000001</v>
      </c>
      <c r="T50" s="20">
        <f t="shared" si="10"/>
        <v>41.912999999999997</v>
      </c>
      <c r="U50" s="20">
        <v>17</v>
      </c>
      <c r="V50" s="20">
        <f t="shared" si="11"/>
        <v>81.162999999999997</v>
      </c>
      <c r="W50" s="20">
        <v>9</v>
      </c>
    </row>
    <row r="51" spans="1:23" s="11" customFormat="1" ht="29.25" customHeight="1" x14ac:dyDescent="0.2">
      <c r="A51" s="19">
        <v>49</v>
      </c>
      <c r="B51" s="19" t="s">
        <v>143</v>
      </c>
      <c r="C51" s="19" t="s">
        <v>22</v>
      </c>
      <c r="D51" s="20" t="s">
        <v>23</v>
      </c>
      <c r="E51" s="20" t="s">
        <v>119</v>
      </c>
      <c r="F51" s="20" t="s">
        <v>120</v>
      </c>
      <c r="G51" s="31"/>
      <c r="H51" s="19" t="s">
        <v>144</v>
      </c>
      <c r="I51" s="20">
        <v>68.5</v>
      </c>
      <c r="J51" s="20" t="s">
        <v>145</v>
      </c>
      <c r="K51" s="20">
        <v>34.25</v>
      </c>
      <c r="L51" s="25">
        <v>21.797999999999998</v>
      </c>
      <c r="M51" s="25">
        <f t="shared" si="6"/>
        <v>10.898999999999999</v>
      </c>
      <c r="N51" s="25">
        <v>22.78</v>
      </c>
      <c r="O51" s="25">
        <f t="shared" si="7"/>
        <v>11.39</v>
      </c>
      <c r="P51" s="25">
        <v>23.824000000000002</v>
      </c>
      <c r="Q51" s="25">
        <f t="shared" si="8"/>
        <v>11.912000000000001</v>
      </c>
      <c r="R51" s="25">
        <v>23.536000000000001</v>
      </c>
      <c r="S51" s="20">
        <f t="shared" si="9"/>
        <v>11.768000000000001</v>
      </c>
      <c r="T51" s="20">
        <f t="shared" si="10"/>
        <v>45.969000000000001</v>
      </c>
      <c r="U51" s="20">
        <v>3</v>
      </c>
      <c r="V51" s="20">
        <f t="shared" si="11"/>
        <v>80.218999999999994</v>
      </c>
      <c r="W51" s="20">
        <v>10</v>
      </c>
    </row>
    <row r="52" spans="1:23" s="11" customFormat="1" ht="29.25" customHeight="1" x14ac:dyDescent="0.2">
      <c r="A52" s="19">
        <v>50</v>
      </c>
      <c r="B52" s="19" t="s">
        <v>146</v>
      </c>
      <c r="C52" s="19" t="s">
        <v>22</v>
      </c>
      <c r="D52" s="20" t="s">
        <v>23</v>
      </c>
      <c r="E52" s="20" t="s">
        <v>119</v>
      </c>
      <c r="F52" s="20" t="s">
        <v>120</v>
      </c>
      <c r="G52" s="31"/>
      <c r="H52" s="19" t="s">
        <v>147</v>
      </c>
      <c r="I52" s="20">
        <v>73</v>
      </c>
      <c r="J52" s="20" t="s">
        <v>135</v>
      </c>
      <c r="K52" s="20">
        <v>36.5</v>
      </c>
      <c r="L52" s="25">
        <v>20.2</v>
      </c>
      <c r="M52" s="25">
        <f t="shared" si="6"/>
        <v>10.1</v>
      </c>
      <c r="N52" s="25">
        <v>22.356000000000002</v>
      </c>
      <c r="O52" s="25">
        <f t="shared" si="7"/>
        <v>11.178000000000001</v>
      </c>
      <c r="P52" s="25">
        <v>20.975999999999999</v>
      </c>
      <c r="Q52" s="25">
        <f t="shared" si="8"/>
        <v>10.488</v>
      </c>
      <c r="R52" s="25">
        <v>23.231999999999999</v>
      </c>
      <c r="S52" s="20">
        <f t="shared" si="9"/>
        <v>11.616</v>
      </c>
      <c r="T52" s="20">
        <f t="shared" si="10"/>
        <v>43.381999999999998</v>
      </c>
      <c r="U52" s="20">
        <v>12</v>
      </c>
      <c r="V52" s="20">
        <f t="shared" si="11"/>
        <v>79.882000000000005</v>
      </c>
      <c r="W52" s="20">
        <v>11</v>
      </c>
    </row>
    <row r="53" spans="1:23" s="11" customFormat="1" ht="29.25" customHeight="1" x14ac:dyDescent="0.2">
      <c r="A53" s="19">
        <v>51</v>
      </c>
      <c r="B53" s="19" t="s">
        <v>148</v>
      </c>
      <c r="C53" s="19" t="s">
        <v>22</v>
      </c>
      <c r="D53" s="20" t="s">
        <v>23</v>
      </c>
      <c r="E53" s="20" t="s">
        <v>119</v>
      </c>
      <c r="F53" s="20" t="s">
        <v>120</v>
      </c>
      <c r="G53" s="31"/>
      <c r="H53" s="19" t="s">
        <v>149</v>
      </c>
      <c r="I53" s="20">
        <v>77</v>
      </c>
      <c r="J53" s="20" t="s">
        <v>38</v>
      </c>
      <c r="K53" s="20">
        <v>38.5</v>
      </c>
      <c r="L53" s="25">
        <v>21.116</v>
      </c>
      <c r="M53" s="25">
        <f t="shared" si="6"/>
        <v>10.558</v>
      </c>
      <c r="N53" s="25">
        <v>22.181999999999999</v>
      </c>
      <c r="O53" s="25">
        <f t="shared" si="7"/>
        <v>11.090999999999999</v>
      </c>
      <c r="P53" s="25">
        <v>15.986000000000001</v>
      </c>
      <c r="Q53" s="25">
        <f t="shared" si="8"/>
        <v>7.9930000000000003</v>
      </c>
      <c r="R53" s="25">
        <v>23.173999999999999</v>
      </c>
      <c r="S53" s="20">
        <f t="shared" si="9"/>
        <v>11.587</v>
      </c>
      <c r="T53" s="20">
        <f t="shared" si="10"/>
        <v>41.228999999999999</v>
      </c>
      <c r="U53" s="20">
        <v>27</v>
      </c>
      <c r="V53" s="20">
        <f t="shared" si="11"/>
        <v>79.728999999999999</v>
      </c>
      <c r="W53" s="20">
        <v>12</v>
      </c>
    </row>
    <row r="54" spans="1:23" s="11" customFormat="1" ht="29.25" customHeight="1" x14ac:dyDescent="0.2">
      <c r="A54" s="19">
        <v>52</v>
      </c>
      <c r="B54" s="19" t="s">
        <v>150</v>
      </c>
      <c r="C54" s="19" t="s">
        <v>22</v>
      </c>
      <c r="D54" s="20" t="s">
        <v>23</v>
      </c>
      <c r="E54" s="20" t="s">
        <v>119</v>
      </c>
      <c r="F54" s="20" t="s">
        <v>120</v>
      </c>
      <c r="G54" s="31"/>
      <c r="H54" s="19" t="s">
        <v>151</v>
      </c>
      <c r="I54" s="20">
        <v>71.5</v>
      </c>
      <c r="J54" s="20" t="s">
        <v>152</v>
      </c>
      <c r="K54" s="20">
        <v>35.75</v>
      </c>
      <c r="L54" s="25">
        <v>20.314</v>
      </c>
      <c r="M54" s="25">
        <f t="shared" si="6"/>
        <v>10.157</v>
      </c>
      <c r="N54" s="25">
        <v>22.632000000000001</v>
      </c>
      <c r="O54" s="25">
        <f t="shared" si="7"/>
        <v>11.316000000000001</v>
      </c>
      <c r="P54" s="25">
        <v>21.27</v>
      </c>
      <c r="Q54" s="25">
        <f t="shared" si="8"/>
        <v>10.635</v>
      </c>
      <c r="R54" s="25">
        <v>23.666</v>
      </c>
      <c r="S54" s="20">
        <f t="shared" si="9"/>
        <v>11.833</v>
      </c>
      <c r="T54" s="20">
        <f t="shared" si="10"/>
        <v>43.941000000000003</v>
      </c>
      <c r="U54" s="20">
        <v>8</v>
      </c>
      <c r="V54" s="20">
        <f t="shared" si="11"/>
        <v>79.691000000000003</v>
      </c>
      <c r="W54" s="20">
        <v>13</v>
      </c>
    </row>
    <row r="55" spans="1:23" s="11" customFormat="1" ht="29.25" customHeight="1" x14ac:dyDescent="0.2">
      <c r="A55" s="19">
        <v>53</v>
      </c>
      <c r="B55" s="19" t="s">
        <v>153</v>
      </c>
      <c r="C55" s="19" t="s">
        <v>88</v>
      </c>
      <c r="D55" s="20" t="s">
        <v>23</v>
      </c>
      <c r="E55" s="20" t="s">
        <v>119</v>
      </c>
      <c r="F55" s="20" t="s">
        <v>120</v>
      </c>
      <c r="G55" s="31"/>
      <c r="H55" s="19" t="s">
        <v>154</v>
      </c>
      <c r="I55" s="20">
        <v>73</v>
      </c>
      <c r="J55" s="20" t="s">
        <v>135</v>
      </c>
      <c r="K55" s="20">
        <v>36.5</v>
      </c>
      <c r="L55" s="25">
        <v>20.533999999999999</v>
      </c>
      <c r="M55" s="25">
        <f t="shared" si="6"/>
        <v>10.266999999999999</v>
      </c>
      <c r="N55" s="25">
        <v>22.681999999999999</v>
      </c>
      <c r="O55" s="25">
        <f t="shared" si="7"/>
        <v>11.340999999999999</v>
      </c>
      <c r="P55" s="25">
        <v>19.338000000000001</v>
      </c>
      <c r="Q55" s="25">
        <f t="shared" si="8"/>
        <v>9.6690000000000005</v>
      </c>
      <c r="R55" s="25">
        <v>23.718</v>
      </c>
      <c r="S55" s="20">
        <f t="shared" si="9"/>
        <v>11.859</v>
      </c>
      <c r="T55" s="20">
        <f t="shared" si="10"/>
        <v>43.136000000000003</v>
      </c>
      <c r="U55" s="20">
        <v>14</v>
      </c>
      <c r="V55" s="20">
        <f t="shared" si="11"/>
        <v>79.635999999999996</v>
      </c>
      <c r="W55" s="20">
        <v>14</v>
      </c>
    </row>
    <row r="56" spans="1:23" s="11" customFormat="1" ht="29.25" customHeight="1" x14ac:dyDescent="0.2">
      <c r="A56" s="19">
        <v>54</v>
      </c>
      <c r="B56" s="19" t="s">
        <v>155</v>
      </c>
      <c r="C56" s="19" t="s">
        <v>22</v>
      </c>
      <c r="D56" s="20" t="s">
        <v>23</v>
      </c>
      <c r="E56" s="20" t="s">
        <v>119</v>
      </c>
      <c r="F56" s="20" t="s">
        <v>120</v>
      </c>
      <c r="G56" s="31"/>
      <c r="H56" s="19" t="s">
        <v>156</v>
      </c>
      <c r="I56" s="20">
        <v>71</v>
      </c>
      <c r="J56" s="20" t="s">
        <v>41</v>
      </c>
      <c r="K56" s="20">
        <v>35.5</v>
      </c>
      <c r="L56" s="25">
        <v>21.263999999999999</v>
      </c>
      <c r="M56" s="25">
        <f t="shared" si="6"/>
        <v>10.632</v>
      </c>
      <c r="N56" s="25">
        <v>22.97</v>
      </c>
      <c r="O56" s="25">
        <f t="shared" si="7"/>
        <v>11.484999999999999</v>
      </c>
      <c r="P56" s="25">
        <v>20.774000000000001</v>
      </c>
      <c r="Q56" s="25">
        <f t="shared" si="8"/>
        <v>10.387</v>
      </c>
      <c r="R56" s="25">
        <v>23.141999999999999</v>
      </c>
      <c r="S56" s="20">
        <f t="shared" si="9"/>
        <v>11.571</v>
      </c>
      <c r="T56" s="20">
        <f t="shared" si="10"/>
        <v>44.075000000000003</v>
      </c>
      <c r="U56" s="20">
        <v>7</v>
      </c>
      <c r="V56" s="20">
        <f t="shared" si="11"/>
        <v>79.575000000000003</v>
      </c>
      <c r="W56" s="20">
        <v>15</v>
      </c>
    </row>
    <row r="57" spans="1:23" s="11" customFormat="1" ht="29.25" customHeight="1" x14ac:dyDescent="0.2">
      <c r="A57" s="19">
        <v>55</v>
      </c>
      <c r="B57" s="19" t="s">
        <v>157</v>
      </c>
      <c r="C57" s="19" t="s">
        <v>22</v>
      </c>
      <c r="D57" s="20" t="s">
        <v>23</v>
      </c>
      <c r="E57" s="20" t="s">
        <v>119</v>
      </c>
      <c r="F57" s="20" t="s">
        <v>120</v>
      </c>
      <c r="G57" s="31"/>
      <c r="H57" s="19" t="s">
        <v>158</v>
      </c>
      <c r="I57" s="20">
        <v>76</v>
      </c>
      <c r="J57" s="20" t="s">
        <v>159</v>
      </c>
      <c r="K57" s="20">
        <v>38</v>
      </c>
      <c r="L57" s="25">
        <v>19.495999999999999</v>
      </c>
      <c r="M57" s="25">
        <f t="shared" si="6"/>
        <v>9.7479999999999993</v>
      </c>
      <c r="N57" s="25">
        <v>22.51</v>
      </c>
      <c r="O57" s="25">
        <f t="shared" si="7"/>
        <v>11.255000000000001</v>
      </c>
      <c r="P57" s="25">
        <v>17.846</v>
      </c>
      <c r="Q57" s="25">
        <f t="shared" si="8"/>
        <v>8.923</v>
      </c>
      <c r="R57" s="25">
        <v>22.943999999999999</v>
      </c>
      <c r="S57" s="20">
        <f t="shared" si="9"/>
        <v>11.472</v>
      </c>
      <c r="T57" s="20">
        <f t="shared" si="10"/>
        <v>41.398000000000003</v>
      </c>
      <c r="U57" s="20">
        <v>22</v>
      </c>
      <c r="V57" s="20">
        <f t="shared" si="11"/>
        <v>79.397999999999996</v>
      </c>
      <c r="W57" s="20">
        <v>16</v>
      </c>
    </row>
    <row r="58" spans="1:23" s="11" customFormat="1" ht="29.25" customHeight="1" x14ac:dyDescent="0.2">
      <c r="A58" s="19">
        <v>56</v>
      </c>
      <c r="B58" s="19" t="s">
        <v>160</v>
      </c>
      <c r="C58" s="19" t="s">
        <v>22</v>
      </c>
      <c r="D58" s="20" t="s">
        <v>23</v>
      </c>
      <c r="E58" s="20" t="s">
        <v>119</v>
      </c>
      <c r="F58" s="20" t="s">
        <v>120</v>
      </c>
      <c r="G58" s="31"/>
      <c r="H58" s="19" t="s">
        <v>161</v>
      </c>
      <c r="I58" s="20">
        <v>71</v>
      </c>
      <c r="J58" s="20" t="s">
        <v>41</v>
      </c>
      <c r="K58" s="20">
        <v>35.5</v>
      </c>
      <c r="L58" s="25">
        <v>20.456</v>
      </c>
      <c r="M58" s="25">
        <f t="shared" si="6"/>
        <v>10.228</v>
      </c>
      <c r="N58" s="25">
        <v>22.361999999999998</v>
      </c>
      <c r="O58" s="25">
        <f t="shared" si="7"/>
        <v>11.180999999999999</v>
      </c>
      <c r="P58" s="25">
        <v>21.908000000000001</v>
      </c>
      <c r="Q58" s="25">
        <f t="shared" si="8"/>
        <v>10.954000000000001</v>
      </c>
      <c r="R58" s="25">
        <v>22.428000000000001</v>
      </c>
      <c r="S58" s="20">
        <f t="shared" si="9"/>
        <v>11.214</v>
      </c>
      <c r="T58" s="20">
        <f t="shared" si="10"/>
        <v>43.576999999999998</v>
      </c>
      <c r="U58" s="20">
        <v>11</v>
      </c>
      <c r="V58" s="20">
        <f t="shared" si="11"/>
        <v>79.076999999999998</v>
      </c>
      <c r="W58" s="20">
        <v>17</v>
      </c>
    </row>
    <row r="59" spans="1:23" s="11" customFormat="1" ht="29.25" customHeight="1" x14ac:dyDescent="0.2">
      <c r="A59" s="19">
        <v>57</v>
      </c>
      <c r="B59" s="19" t="s">
        <v>162</v>
      </c>
      <c r="C59" s="19" t="s">
        <v>22</v>
      </c>
      <c r="D59" s="20" t="s">
        <v>23</v>
      </c>
      <c r="E59" s="20" t="s">
        <v>119</v>
      </c>
      <c r="F59" s="20" t="s">
        <v>120</v>
      </c>
      <c r="G59" s="31"/>
      <c r="H59" s="19" t="s">
        <v>163</v>
      </c>
      <c r="I59" s="20">
        <v>71.5</v>
      </c>
      <c r="J59" s="20" t="s">
        <v>152</v>
      </c>
      <c r="K59" s="20">
        <v>35.75</v>
      </c>
      <c r="L59" s="25">
        <v>20.091999999999999</v>
      </c>
      <c r="M59" s="25">
        <f t="shared" si="6"/>
        <v>10.045999999999999</v>
      </c>
      <c r="N59" s="25">
        <v>22.4</v>
      </c>
      <c r="O59" s="25">
        <f t="shared" si="7"/>
        <v>11.2</v>
      </c>
      <c r="P59" s="25">
        <v>21.254000000000001</v>
      </c>
      <c r="Q59" s="25">
        <f t="shared" si="8"/>
        <v>10.627000000000001</v>
      </c>
      <c r="R59" s="25">
        <v>22.776</v>
      </c>
      <c r="S59" s="20">
        <f t="shared" si="9"/>
        <v>11.388</v>
      </c>
      <c r="T59" s="20">
        <f t="shared" si="10"/>
        <v>43.261000000000003</v>
      </c>
      <c r="U59" s="20">
        <v>13</v>
      </c>
      <c r="V59" s="20">
        <f t="shared" si="11"/>
        <v>79.010999999999996</v>
      </c>
      <c r="W59" s="20">
        <v>18</v>
      </c>
    </row>
    <row r="60" spans="1:23" s="11" customFormat="1" ht="29.25" customHeight="1" x14ac:dyDescent="0.2">
      <c r="A60" s="19">
        <v>58</v>
      </c>
      <c r="B60" s="19" t="s">
        <v>164</v>
      </c>
      <c r="C60" s="19" t="s">
        <v>22</v>
      </c>
      <c r="D60" s="20" t="s">
        <v>23</v>
      </c>
      <c r="E60" s="20" t="s">
        <v>119</v>
      </c>
      <c r="F60" s="20" t="s">
        <v>120</v>
      </c>
      <c r="G60" s="31"/>
      <c r="H60" s="19" t="s">
        <v>165</v>
      </c>
      <c r="I60" s="20">
        <v>74.5</v>
      </c>
      <c r="J60" s="20" t="s">
        <v>35</v>
      </c>
      <c r="K60" s="20">
        <v>37.25</v>
      </c>
      <c r="L60" s="25">
        <v>20.244</v>
      </c>
      <c r="M60" s="25">
        <f t="shared" si="6"/>
        <v>10.122</v>
      </c>
      <c r="N60" s="25">
        <v>22.288</v>
      </c>
      <c r="O60" s="25">
        <f t="shared" si="7"/>
        <v>11.144</v>
      </c>
      <c r="P60" s="25">
        <v>17.097999999999999</v>
      </c>
      <c r="Q60" s="25">
        <f t="shared" si="8"/>
        <v>8.5489999999999995</v>
      </c>
      <c r="R60" s="25">
        <v>23.096</v>
      </c>
      <c r="S60" s="20">
        <f t="shared" si="9"/>
        <v>11.548</v>
      </c>
      <c r="T60" s="20">
        <f t="shared" si="10"/>
        <v>41.363</v>
      </c>
      <c r="U60" s="20">
        <v>24</v>
      </c>
      <c r="V60" s="20">
        <f t="shared" si="11"/>
        <v>78.613</v>
      </c>
      <c r="W60" s="20">
        <v>19</v>
      </c>
    </row>
    <row r="61" spans="1:23" s="11" customFormat="1" ht="29.25" customHeight="1" x14ac:dyDescent="0.2">
      <c r="A61" s="19">
        <v>59</v>
      </c>
      <c r="B61" s="19" t="s">
        <v>166</v>
      </c>
      <c r="C61" s="19" t="s">
        <v>22</v>
      </c>
      <c r="D61" s="20" t="s">
        <v>23</v>
      </c>
      <c r="E61" s="20" t="s">
        <v>119</v>
      </c>
      <c r="F61" s="20" t="s">
        <v>120</v>
      </c>
      <c r="G61" s="31"/>
      <c r="H61" s="19" t="s">
        <v>167</v>
      </c>
      <c r="I61" s="20">
        <v>73</v>
      </c>
      <c r="J61" s="20" t="s">
        <v>135</v>
      </c>
      <c r="K61" s="20">
        <v>36.5</v>
      </c>
      <c r="L61" s="25">
        <v>18.79</v>
      </c>
      <c r="M61" s="25">
        <f t="shared" si="6"/>
        <v>9.3949999999999996</v>
      </c>
      <c r="N61" s="25">
        <v>22.7</v>
      </c>
      <c r="O61" s="25">
        <f t="shared" si="7"/>
        <v>11.35</v>
      </c>
      <c r="P61" s="25">
        <v>19.600000000000001</v>
      </c>
      <c r="Q61" s="25">
        <f t="shared" si="8"/>
        <v>9.8000000000000007</v>
      </c>
      <c r="R61" s="25">
        <v>22.914000000000001</v>
      </c>
      <c r="S61" s="20">
        <f t="shared" si="9"/>
        <v>11.457000000000001</v>
      </c>
      <c r="T61" s="20">
        <f t="shared" si="10"/>
        <v>42.002000000000002</v>
      </c>
      <c r="U61" s="20">
        <v>16</v>
      </c>
      <c r="V61" s="20">
        <f t="shared" si="11"/>
        <v>78.501999999999995</v>
      </c>
      <c r="W61" s="20">
        <v>20</v>
      </c>
    </row>
    <row r="62" spans="1:23" s="11" customFormat="1" ht="29.25" customHeight="1" x14ac:dyDescent="0.2">
      <c r="A62" s="19">
        <v>60</v>
      </c>
      <c r="B62" s="19" t="s">
        <v>168</v>
      </c>
      <c r="C62" s="19" t="s">
        <v>22</v>
      </c>
      <c r="D62" s="20" t="s">
        <v>23</v>
      </c>
      <c r="E62" s="20" t="s">
        <v>119</v>
      </c>
      <c r="F62" s="20" t="s">
        <v>120</v>
      </c>
      <c r="G62" s="31"/>
      <c r="H62" s="19" t="s">
        <v>169</v>
      </c>
      <c r="I62" s="20">
        <v>73.5</v>
      </c>
      <c r="J62" s="20" t="s">
        <v>170</v>
      </c>
      <c r="K62" s="20">
        <v>36.75</v>
      </c>
      <c r="L62" s="25">
        <v>20.847999999999999</v>
      </c>
      <c r="M62" s="25">
        <f t="shared" si="6"/>
        <v>10.423999999999999</v>
      </c>
      <c r="N62" s="25">
        <v>22.402000000000001</v>
      </c>
      <c r="O62" s="25">
        <f t="shared" si="7"/>
        <v>11.201000000000001</v>
      </c>
      <c r="P62" s="25">
        <v>16.312000000000001</v>
      </c>
      <c r="Q62" s="25">
        <f t="shared" si="8"/>
        <v>8.1560000000000006</v>
      </c>
      <c r="R62" s="25">
        <v>23.63</v>
      </c>
      <c r="S62" s="20">
        <f t="shared" si="9"/>
        <v>11.815</v>
      </c>
      <c r="T62" s="20">
        <f t="shared" si="10"/>
        <v>41.595999999999997</v>
      </c>
      <c r="U62" s="20">
        <v>19</v>
      </c>
      <c r="V62" s="20">
        <f t="shared" si="11"/>
        <v>78.346000000000004</v>
      </c>
      <c r="W62" s="20">
        <v>21</v>
      </c>
    </row>
    <row r="63" spans="1:23" s="11" customFormat="1" ht="29.25" customHeight="1" x14ac:dyDescent="0.2">
      <c r="A63" s="19">
        <v>61</v>
      </c>
      <c r="B63" s="19" t="s">
        <v>171</v>
      </c>
      <c r="C63" s="19" t="s">
        <v>22</v>
      </c>
      <c r="D63" s="20" t="s">
        <v>23</v>
      </c>
      <c r="E63" s="20" t="s">
        <v>119</v>
      </c>
      <c r="F63" s="20" t="s">
        <v>120</v>
      </c>
      <c r="G63" s="31"/>
      <c r="H63" s="19" t="s">
        <v>172</v>
      </c>
      <c r="I63" s="20">
        <v>75.5</v>
      </c>
      <c r="J63" s="20" t="s">
        <v>52</v>
      </c>
      <c r="K63" s="20">
        <v>37.75</v>
      </c>
      <c r="L63" s="25">
        <v>21.274000000000001</v>
      </c>
      <c r="M63" s="25">
        <f t="shared" si="6"/>
        <v>10.637</v>
      </c>
      <c r="N63" s="25">
        <v>21.152000000000001</v>
      </c>
      <c r="O63" s="25">
        <f t="shared" si="7"/>
        <v>10.576000000000001</v>
      </c>
      <c r="P63" s="25">
        <v>14.305999999999999</v>
      </c>
      <c r="Q63" s="25">
        <f t="shared" si="8"/>
        <v>7.1529999999999996</v>
      </c>
      <c r="R63" s="25">
        <v>23.553999999999998</v>
      </c>
      <c r="S63" s="20">
        <f t="shared" si="9"/>
        <v>11.776999999999999</v>
      </c>
      <c r="T63" s="20">
        <f t="shared" si="10"/>
        <v>40.143000000000001</v>
      </c>
      <c r="U63" s="20">
        <v>31</v>
      </c>
      <c r="V63" s="20">
        <f t="shared" si="11"/>
        <v>77.893000000000001</v>
      </c>
      <c r="W63" s="20">
        <v>22</v>
      </c>
    </row>
    <row r="64" spans="1:23" s="11" customFormat="1" ht="29.25" customHeight="1" x14ac:dyDescent="0.2">
      <c r="A64" s="19">
        <v>62</v>
      </c>
      <c r="B64" s="19" t="s">
        <v>173</v>
      </c>
      <c r="C64" s="19" t="s">
        <v>22</v>
      </c>
      <c r="D64" s="20" t="s">
        <v>23</v>
      </c>
      <c r="E64" s="20" t="s">
        <v>119</v>
      </c>
      <c r="F64" s="20" t="s">
        <v>120</v>
      </c>
      <c r="G64" s="31"/>
      <c r="H64" s="19" t="s">
        <v>174</v>
      </c>
      <c r="I64" s="20">
        <v>72.5</v>
      </c>
      <c r="J64" s="20" t="s">
        <v>140</v>
      </c>
      <c r="K64" s="20">
        <v>36.25</v>
      </c>
      <c r="L64" s="25">
        <v>18.72</v>
      </c>
      <c r="M64" s="25">
        <f t="shared" si="6"/>
        <v>9.36</v>
      </c>
      <c r="N64" s="25">
        <v>22.94</v>
      </c>
      <c r="O64" s="25">
        <f t="shared" si="7"/>
        <v>11.47</v>
      </c>
      <c r="P64" s="25">
        <v>17.82</v>
      </c>
      <c r="Q64" s="25">
        <f t="shared" si="8"/>
        <v>8.91</v>
      </c>
      <c r="R64" s="25">
        <v>23.186</v>
      </c>
      <c r="S64" s="20">
        <f t="shared" si="9"/>
        <v>11.593</v>
      </c>
      <c r="T64" s="20">
        <f t="shared" si="10"/>
        <v>41.332999999999998</v>
      </c>
      <c r="U64" s="20">
        <v>25</v>
      </c>
      <c r="V64" s="20">
        <f t="shared" si="11"/>
        <v>77.582999999999998</v>
      </c>
      <c r="W64" s="20">
        <v>23</v>
      </c>
    </row>
    <row r="65" spans="1:23" s="11" customFormat="1" ht="29.25" customHeight="1" x14ac:dyDescent="0.2">
      <c r="A65" s="19">
        <v>63</v>
      </c>
      <c r="B65" s="19" t="s">
        <v>175</v>
      </c>
      <c r="C65" s="19" t="s">
        <v>22</v>
      </c>
      <c r="D65" s="20" t="s">
        <v>23</v>
      </c>
      <c r="E65" s="20" t="s">
        <v>119</v>
      </c>
      <c r="F65" s="20" t="s">
        <v>120</v>
      </c>
      <c r="G65" s="31"/>
      <c r="H65" s="19" t="s">
        <v>176</v>
      </c>
      <c r="I65" s="20">
        <v>72</v>
      </c>
      <c r="J65" s="20" t="s">
        <v>78</v>
      </c>
      <c r="K65" s="20">
        <v>36</v>
      </c>
      <c r="L65" s="25">
        <v>19.440000000000001</v>
      </c>
      <c r="M65" s="25">
        <f t="shared" si="6"/>
        <v>9.7200000000000006</v>
      </c>
      <c r="N65" s="25">
        <v>21.582000000000001</v>
      </c>
      <c r="O65" s="25">
        <f t="shared" si="7"/>
        <v>10.791</v>
      </c>
      <c r="P65" s="25">
        <v>18.103999999999999</v>
      </c>
      <c r="Q65" s="25">
        <f t="shared" si="8"/>
        <v>9.0519999999999996</v>
      </c>
      <c r="R65" s="25">
        <v>23.391999999999999</v>
      </c>
      <c r="S65" s="20">
        <f t="shared" si="9"/>
        <v>11.696</v>
      </c>
      <c r="T65" s="20">
        <f t="shared" si="10"/>
        <v>41.259</v>
      </c>
      <c r="U65" s="20">
        <v>26</v>
      </c>
      <c r="V65" s="20">
        <f t="shared" si="11"/>
        <v>77.259</v>
      </c>
      <c r="W65" s="20">
        <v>24</v>
      </c>
    </row>
    <row r="66" spans="1:23" s="11" customFormat="1" ht="29.25" customHeight="1" x14ac:dyDescent="0.2">
      <c r="A66" s="19">
        <v>64</v>
      </c>
      <c r="B66" s="19" t="s">
        <v>177</v>
      </c>
      <c r="C66" s="19" t="s">
        <v>22</v>
      </c>
      <c r="D66" s="20" t="s">
        <v>23</v>
      </c>
      <c r="E66" s="20" t="s">
        <v>119</v>
      </c>
      <c r="F66" s="20" t="s">
        <v>120</v>
      </c>
      <c r="G66" s="31"/>
      <c r="H66" s="19" t="s">
        <v>178</v>
      </c>
      <c r="I66" s="20">
        <v>71.5</v>
      </c>
      <c r="J66" s="20" t="s">
        <v>152</v>
      </c>
      <c r="K66" s="20">
        <v>35.75</v>
      </c>
      <c r="L66" s="25">
        <v>21.768000000000001</v>
      </c>
      <c r="M66" s="25">
        <f t="shared" si="6"/>
        <v>10.884</v>
      </c>
      <c r="N66" s="25">
        <v>22.257999999999999</v>
      </c>
      <c r="O66" s="25">
        <f t="shared" si="7"/>
        <v>11.129</v>
      </c>
      <c r="P66" s="25">
        <v>15.826000000000001</v>
      </c>
      <c r="Q66" s="25">
        <f t="shared" si="8"/>
        <v>7.9130000000000003</v>
      </c>
      <c r="R66" s="25">
        <v>23.094000000000001</v>
      </c>
      <c r="S66" s="20">
        <f t="shared" si="9"/>
        <v>11.547000000000001</v>
      </c>
      <c r="T66" s="20">
        <f t="shared" si="10"/>
        <v>41.472999999999999</v>
      </c>
      <c r="U66" s="20">
        <v>21</v>
      </c>
      <c r="V66" s="20">
        <f t="shared" si="11"/>
        <v>77.222999999999999</v>
      </c>
      <c r="W66" s="20">
        <v>25</v>
      </c>
    </row>
    <row r="67" spans="1:23" s="11" customFormat="1" ht="29.25" customHeight="1" x14ac:dyDescent="0.2">
      <c r="A67" s="19">
        <v>65</v>
      </c>
      <c r="B67" s="19" t="s">
        <v>179</v>
      </c>
      <c r="C67" s="19" t="s">
        <v>22</v>
      </c>
      <c r="D67" s="20" t="s">
        <v>23</v>
      </c>
      <c r="E67" s="20" t="s">
        <v>119</v>
      </c>
      <c r="F67" s="20" t="s">
        <v>120</v>
      </c>
      <c r="G67" s="31"/>
      <c r="H67" s="19" t="s">
        <v>180</v>
      </c>
      <c r="I67" s="20">
        <v>71</v>
      </c>
      <c r="J67" s="20" t="s">
        <v>41</v>
      </c>
      <c r="K67" s="20">
        <v>35.5</v>
      </c>
      <c r="L67" s="25">
        <v>20.329999999999998</v>
      </c>
      <c r="M67" s="25">
        <f t="shared" si="6"/>
        <v>10.164999999999999</v>
      </c>
      <c r="N67" s="25">
        <v>20.478000000000002</v>
      </c>
      <c r="O67" s="25">
        <f t="shared" si="7"/>
        <v>10.239000000000001</v>
      </c>
      <c r="P67" s="25">
        <v>20.234000000000002</v>
      </c>
      <c r="Q67" s="25">
        <f t="shared" si="8"/>
        <v>10.117000000000001</v>
      </c>
      <c r="R67" s="25">
        <v>21.744</v>
      </c>
      <c r="S67" s="20">
        <f t="shared" si="9"/>
        <v>10.872</v>
      </c>
      <c r="T67" s="20">
        <f t="shared" si="10"/>
        <v>41.393000000000001</v>
      </c>
      <c r="U67" s="20">
        <v>23</v>
      </c>
      <c r="V67" s="20">
        <f t="shared" si="11"/>
        <v>76.893000000000001</v>
      </c>
      <c r="W67" s="20">
        <v>26</v>
      </c>
    </row>
    <row r="68" spans="1:23" s="11" customFormat="1" ht="29.25" customHeight="1" x14ac:dyDescent="0.2">
      <c r="A68" s="19">
        <v>66</v>
      </c>
      <c r="B68" s="19" t="s">
        <v>181</v>
      </c>
      <c r="C68" s="19" t="s">
        <v>22</v>
      </c>
      <c r="D68" s="20" t="s">
        <v>23</v>
      </c>
      <c r="E68" s="20" t="s">
        <v>119</v>
      </c>
      <c r="F68" s="20" t="s">
        <v>120</v>
      </c>
      <c r="G68" s="31"/>
      <c r="H68" s="19" t="s">
        <v>182</v>
      </c>
      <c r="I68" s="20">
        <v>70.5</v>
      </c>
      <c r="J68" s="20" t="s">
        <v>110</v>
      </c>
      <c r="K68" s="20">
        <v>35.25</v>
      </c>
      <c r="L68" s="25">
        <v>20.373999999999999</v>
      </c>
      <c r="M68" s="25">
        <f t="shared" si="6"/>
        <v>10.186999999999999</v>
      </c>
      <c r="N68" s="25">
        <v>21.917999999999999</v>
      </c>
      <c r="O68" s="25">
        <f t="shared" si="7"/>
        <v>10.959</v>
      </c>
      <c r="P68" s="25">
        <v>17.448</v>
      </c>
      <c r="Q68" s="25">
        <f t="shared" si="8"/>
        <v>8.7240000000000002</v>
      </c>
      <c r="R68" s="25">
        <v>23.352</v>
      </c>
      <c r="S68" s="20">
        <f t="shared" si="9"/>
        <v>11.676</v>
      </c>
      <c r="T68" s="20">
        <f t="shared" si="10"/>
        <v>41.545999999999999</v>
      </c>
      <c r="U68" s="20">
        <v>20</v>
      </c>
      <c r="V68" s="20">
        <f t="shared" si="11"/>
        <v>76.796000000000006</v>
      </c>
      <c r="W68" s="20">
        <v>27</v>
      </c>
    </row>
    <row r="69" spans="1:23" s="11" customFormat="1" ht="29.25" customHeight="1" x14ac:dyDescent="0.2">
      <c r="A69" s="19">
        <v>67</v>
      </c>
      <c r="B69" s="19" t="s">
        <v>183</v>
      </c>
      <c r="C69" s="19" t="s">
        <v>22</v>
      </c>
      <c r="D69" s="20" t="s">
        <v>23</v>
      </c>
      <c r="E69" s="20" t="s">
        <v>119</v>
      </c>
      <c r="F69" s="20" t="s">
        <v>120</v>
      </c>
      <c r="G69" s="31"/>
      <c r="H69" s="19" t="s">
        <v>184</v>
      </c>
      <c r="I69" s="20">
        <v>71.5</v>
      </c>
      <c r="J69" s="20" t="s">
        <v>152</v>
      </c>
      <c r="K69" s="20">
        <v>35.75</v>
      </c>
      <c r="L69" s="25">
        <v>19.175999999999998</v>
      </c>
      <c r="M69" s="25">
        <f t="shared" si="6"/>
        <v>9.5879999999999992</v>
      </c>
      <c r="N69" s="25">
        <v>21.934000000000001</v>
      </c>
      <c r="O69" s="25">
        <f t="shared" si="7"/>
        <v>10.967000000000001</v>
      </c>
      <c r="P69" s="25">
        <v>19.181999999999999</v>
      </c>
      <c r="Q69" s="25">
        <f t="shared" si="8"/>
        <v>9.5909999999999993</v>
      </c>
      <c r="R69" s="25">
        <v>21.314</v>
      </c>
      <c r="S69" s="20">
        <f t="shared" si="9"/>
        <v>10.657</v>
      </c>
      <c r="T69" s="20">
        <f t="shared" si="10"/>
        <v>40.802999999999997</v>
      </c>
      <c r="U69" s="20">
        <v>30</v>
      </c>
      <c r="V69" s="20">
        <f t="shared" si="11"/>
        <v>76.552999999999997</v>
      </c>
      <c r="W69" s="20">
        <v>28</v>
      </c>
    </row>
    <row r="70" spans="1:23" s="11" customFormat="1" ht="29.25" customHeight="1" x14ac:dyDescent="0.2">
      <c r="A70" s="19">
        <v>68</v>
      </c>
      <c r="B70" s="19" t="s">
        <v>185</v>
      </c>
      <c r="C70" s="19" t="s">
        <v>22</v>
      </c>
      <c r="D70" s="20" t="s">
        <v>23</v>
      </c>
      <c r="E70" s="20" t="s">
        <v>119</v>
      </c>
      <c r="F70" s="20" t="s">
        <v>120</v>
      </c>
      <c r="G70" s="31"/>
      <c r="H70" s="19" t="s">
        <v>186</v>
      </c>
      <c r="I70" s="20">
        <v>70.5</v>
      </c>
      <c r="J70" s="20" t="s">
        <v>110</v>
      </c>
      <c r="K70" s="20">
        <v>35.25</v>
      </c>
      <c r="L70" s="25">
        <v>19.114000000000001</v>
      </c>
      <c r="M70" s="25">
        <f t="shared" si="6"/>
        <v>9.5570000000000004</v>
      </c>
      <c r="N70" s="25">
        <v>22.155999999999999</v>
      </c>
      <c r="O70" s="25">
        <f t="shared" si="7"/>
        <v>11.077999999999999</v>
      </c>
      <c r="P70" s="25">
        <v>18.428000000000001</v>
      </c>
      <c r="Q70" s="25">
        <f t="shared" si="8"/>
        <v>9.2140000000000004</v>
      </c>
      <c r="R70" s="25">
        <v>22.584</v>
      </c>
      <c r="S70" s="20">
        <f t="shared" si="9"/>
        <v>11.292</v>
      </c>
      <c r="T70" s="20">
        <f t="shared" si="10"/>
        <v>41.140999999999998</v>
      </c>
      <c r="U70" s="20">
        <v>29</v>
      </c>
      <c r="V70" s="20">
        <f t="shared" si="11"/>
        <v>76.391000000000005</v>
      </c>
      <c r="W70" s="20">
        <v>29</v>
      </c>
    </row>
    <row r="71" spans="1:23" s="11" customFormat="1" ht="29.25" customHeight="1" x14ac:dyDescent="0.2">
      <c r="A71" s="19">
        <v>69</v>
      </c>
      <c r="B71" s="19" t="s">
        <v>187</v>
      </c>
      <c r="C71" s="19" t="s">
        <v>22</v>
      </c>
      <c r="D71" s="20" t="s">
        <v>23</v>
      </c>
      <c r="E71" s="20" t="s">
        <v>119</v>
      </c>
      <c r="F71" s="20" t="s">
        <v>120</v>
      </c>
      <c r="G71" s="31"/>
      <c r="H71" s="19" t="s">
        <v>188</v>
      </c>
      <c r="I71" s="20">
        <v>68.5</v>
      </c>
      <c r="J71" s="20" t="s">
        <v>145</v>
      </c>
      <c r="K71" s="20">
        <v>34.25</v>
      </c>
      <c r="L71" s="25">
        <v>20.422000000000001</v>
      </c>
      <c r="M71" s="25">
        <f t="shared" si="6"/>
        <v>10.211</v>
      </c>
      <c r="N71" s="25">
        <v>22.34</v>
      </c>
      <c r="O71" s="25">
        <f t="shared" si="7"/>
        <v>11.17</v>
      </c>
      <c r="P71" s="25">
        <v>18.202000000000002</v>
      </c>
      <c r="Q71" s="25">
        <f t="shared" si="8"/>
        <v>9.1010000000000009</v>
      </c>
      <c r="R71" s="25">
        <v>22.414000000000001</v>
      </c>
      <c r="S71" s="20">
        <f t="shared" si="9"/>
        <v>11.207000000000001</v>
      </c>
      <c r="T71" s="20">
        <f t="shared" si="10"/>
        <v>41.689</v>
      </c>
      <c r="U71" s="20">
        <v>18</v>
      </c>
      <c r="V71" s="20">
        <f t="shared" si="11"/>
        <v>75.938999999999993</v>
      </c>
      <c r="W71" s="20">
        <v>30</v>
      </c>
    </row>
    <row r="72" spans="1:23" s="11" customFormat="1" ht="29.25" customHeight="1" x14ac:dyDescent="0.2">
      <c r="A72" s="19">
        <v>70</v>
      </c>
      <c r="B72" s="19" t="s">
        <v>189</v>
      </c>
      <c r="C72" s="19" t="s">
        <v>22</v>
      </c>
      <c r="D72" s="20" t="s">
        <v>23</v>
      </c>
      <c r="E72" s="20" t="s">
        <v>119</v>
      </c>
      <c r="F72" s="20" t="s">
        <v>120</v>
      </c>
      <c r="G72" s="31"/>
      <c r="H72" s="19" t="s">
        <v>190</v>
      </c>
      <c r="I72" s="20">
        <v>68.5</v>
      </c>
      <c r="J72" s="20" t="s">
        <v>145</v>
      </c>
      <c r="K72" s="20">
        <v>34.25</v>
      </c>
      <c r="L72" s="25">
        <v>19.158000000000001</v>
      </c>
      <c r="M72" s="25">
        <f t="shared" si="6"/>
        <v>9.5790000000000006</v>
      </c>
      <c r="N72" s="25">
        <v>21.437999999999999</v>
      </c>
      <c r="O72" s="25">
        <f t="shared" si="7"/>
        <v>10.718999999999999</v>
      </c>
      <c r="P72" s="25">
        <v>19.141999999999999</v>
      </c>
      <c r="Q72" s="25">
        <f t="shared" si="8"/>
        <v>9.5709999999999997</v>
      </c>
      <c r="R72" s="25">
        <v>22.707999999999998</v>
      </c>
      <c r="S72" s="20">
        <f t="shared" si="9"/>
        <v>11.353999999999999</v>
      </c>
      <c r="T72" s="20">
        <f t="shared" si="10"/>
        <v>41.222999999999999</v>
      </c>
      <c r="U72" s="20">
        <v>28</v>
      </c>
      <c r="V72" s="20">
        <f t="shared" si="11"/>
        <v>75.472999999999999</v>
      </c>
      <c r="W72" s="20">
        <v>31</v>
      </c>
    </row>
    <row r="73" spans="1:23" s="11" customFormat="1" ht="29.25" customHeight="1" x14ac:dyDescent="0.2">
      <c r="A73" s="19">
        <v>71</v>
      </c>
      <c r="B73" s="19" t="s">
        <v>191</v>
      </c>
      <c r="C73" s="19" t="s">
        <v>22</v>
      </c>
      <c r="D73" s="20" t="s">
        <v>23</v>
      </c>
      <c r="E73" s="20" t="s">
        <v>119</v>
      </c>
      <c r="F73" s="20" t="s">
        <v>120</v>
      </c>
      <c r="G73" s="31"/>
      <c r="H73" s="19" t="s">
        <v>192</v>
      </c>
      <c r="I73" s="20">
        <v>72.5</v>
      </c>
      <c r="J73" s="20" t="s">
        <v>140</v>
      </c>
      <c r="K73" s="20">
        <v>36.25</v>
      </c>
      <c r="L73" s="25">
        <v>18.794</v>
      </c>
      <c r="M73" s="25">
        <f t="shared" si="6"/>
        <v>9.3970000000000002</v>
      </c>
      <c r="N73" s="25">
        <v>20.626000000000001</v>
      </c>
      <c r="O73" s="25">
        <f t="shared" si="7"/>
        <v>10.313000000000001</v>
      </c>
      <c r="P73" s="25">
        <v>14.574</v>
      </c>
      <c r="Q73" s="25">
        <f t="shared" si="8"/>
        <v>7.2869999999999999</v>
      </c>
      <c r="R73" s="25">
        <v>23.052</v>
      </c>
      <c r="S73" s="20">
        <f t="shared" si="9"/>
        <v>11.526</v>
      </c>
      <c r="T73" s="20">
        <f t="shared" si="10"/>
        <v>38.523000000000003</v>
      </c>
      <c r="U73" s="20">
        <v>32</v>
      </c>
      <c r="V73" s="20">
        <f t="shared" si="11"/>
        <v>74.772999999999996</v>
      </c>
      <c r="W73" s="20">
        <v>32</v>
      </c>
    </row>
    <row r="74" spans="1:23" s="11" customFormat="1" ht="29.25" customHeight="1" x14ac:dyDescent="0.2">
      <c r="A74" s="19">
        <v>72</v>
      </c>
      <c r="B74" s="19" t="s">
        <v>193</v>
      </c>
      <c r="C74" s="19" t="s">
        <v>22</v>
      </c>
      <c r="D74" s="20" t="s">
        <v>23</v>
      </c>
      <c r="E74" s="20" t="s">
        <v>119</v>
      </c>
      <c r="F74" s="20" t="s">
        <v>120</v>
      </c>
      <c r="G74" s="31"/>
      <c r="H74" s="19" t="s">
        <v>194</v>
      </c>
      <c r="I74" s="20">
        <v>69</v>
      </c>
      <c r="J74" s="20" t="s">
        <v>195</v>
      </c>
      <c r="K74" s="20">
        <v>34.5</v>
      </c>
      <c r="L74" s="25">
        <v>18.173999999999999</v>
      </c>
      <c r="M74" s="25">
        <f t="shared" si="6"/>
        <v>9.0869999999999997</v>
      </c>
      <c r="N74" s="25">
        <v>20.033999999999999</v>
      </c>
      <c r="O74" s="25">
        <f t="shared" si="7"/>
        <v>10.016999999999999</v>
      </c>
      <c r="P74" s="25">
        <v>15.972</v>
      </c>
      <c r="Q74" s="25">
        <f t="shared" si="8"/>
        <v>7.9859999999999998</v>
      </c>
      <c r="R74" s="25">
        <v>22.782</v>
      </c>
      <c r="S74" s="20">
        <f t="shared" si="9"/>
        <v>11.391</v>
      </c>
      <c r="T74" s="20">
        <f t="shared" si="10"/>
        <v>38.481000000000002</v>
      </c>
      <c r="U74" s="20">
        <v>33</v>
      </c>
      <c r="V74" s="20">
        <f t="shared" si="11"/>
        <v>72.980999999999995</v>
      </c>
      <c r="W74" s="20">
        <v>33</v>
      </c>
    </row>
    <row r="75" spans="1:23" s="11" customFormat="1" ht="29.25" customHeight="1" x14ac:dyDescent="0.2">
      <c r="A75" s="19">
        <v>73</v>
      </c>
      <c r="B75" s="19" t="s">
        <v>196</v>
      </c>
      <c r="C75" s="19" t="s">
        <v>22</v>
      </c>
      <c r="D75" s="20" t="s">
        <v>23</v>
      </c>
      <c r="E75" s="20" t="s">
        <v>119</v>
      </c>
      <c r="F75" s="20" t="s">
        <v>120</v>
      </c>
      <c r="G75" s="31"/>
      <c r="H75" s="19" t="s">
        <v>197</v>
      </c>
      <c r="I75" s="20">
        <v>68.5</v>
      </c>
      <c r="J75" s="20" t="s">
        <v>145</v>
      </c>
      <c r="K75" s="20">
        <v>34.25</v>
      </c>
      <c r="L75" s="25">
        <v>18.498000000000001</v>
      </c>
      <c r="M75" s="25">
        <f t="shared" si="6"/>
        <v>9.2490000000000006</v>
      </c>
      <c r="N75" s="25">
        <v>21.614000000000001</v>
      </c>
      <c r="O75" s="25">
        <f t="shared" si="7"/>
        <v>10.807</v>
      </c>
      <c r="P75" s="25">
        <v>15.112</v>
      </c>
      <c r="Q75" s="25">
        <f t="shared" si="8"/>
        <v>7.556</v>
      </c>
      <c r="R75" s="25">
        <v>21.256</v>
      </c>
      <c r="S75" s="20">
        <f t="shared" si="9"/>
        <v>10.628</v>
      </c>
      <c r="T75" s="20">
        <f t="shared" si="10"/>
        <v>38.24</v>
      </c>
      <c r="U75" s="20">
        <v>34</v>
      </c>
      <c r="V75" s="20">
        <f t="shared" si="11"/>
        <v>72.489999999999995</v>
      </c>
      <c r="W75" s="20">
        <v>34</v>
      </c>
    </row>
    <row r="76" spans="1:23" s="11" customFormat="1" ht="29.25" customHeight="1" x14ac:dyDescent="0.2">
      <c r="A76" s="19">
        <v>74</v>
      </c>
      <c r="B76" s="19" t="s">
        <v>198</v>
      </c>
      <c r="C76" s="19" t="s">
        <v>22</v>
      </c>
      <c r="D76" s="20" t="s">
        <v>23</v>
      </c>
      <c r="E76" s="20" t="s">
        <v>119</v>
      </c>
      <c r="F76" s="20" t="s">
        <v>120</v>
      </c>
      <c r="G76" s="31"/>
      <c r="H76" s="19" t="s">
        <v>199</v>
      </c>
      <c r="I76" s="20">
        <v>69</v>
      </c>
      <c r="J76" s="20" t="s">
        <v>195</v>
      </c>
      <c r="K76" s="20">
        <v>34.5</v>
      </c>
      <c r="L76" s="25">
        <v>18.545999999999999</v>
      </c>
      <c r="M76" s="25">
        <f t="shared" si="6"/>
        <v>9.2729999999999997</v>
      </c>
      <c r="N76" s="25">
        <v>21.154</v>
      </c>
      <c r="O76" s="25">
        <f t="shared" si="7"/>
        <v>10.577</v>
      </c>
      <c r="P76" s="25">
        <v>12.894</v>
      </c>
      <c r="Q76" s="25">
        <f t="shared" si="8"/>
        <v>6.4470000000000001</v>
      </c>
      <c r="R76" s="25">
        <v>22.641999999999999</v>
      </c>
      <c r="S76" s="20">
        <f t="shared" si="9"/>
        <v>11.321</v>
      </c>
      <c r="T76" s="20">
        <f t="shared" si="10"/>
        <v>37.618000000000002</v>
      </c>
      <c r="U76" s="20">
        <v>35</v>
      </c>
      <c r="V76" s="20">
        <f t="shared" si="11"/>
        <v>72.117999999999995</v>
      </c>
      <c r="W76" s="20">
        <v>35</v>
      </c>
    </row>
    <row r="77" spans="1:23" s="12" customFormat="1" ht="29.25" customHeight="1" x14ac:dyDescent="0.2">
      <c r="A77" s="19">
        <v>75</v>
      </c>
      <c r="B77" s="26" t="s">
        <v>200</v>
      </c>
      <c r="C77" s="26" t="s">
        <v>22</v>
      </c>
      <c r="D77" s="25" t="s">
        <v>23</v>
      </c>
      <c r="E77" s="25" t="s">
        <v>119</v>
      </c>
      <c r="F77" s="25" t="s">
        <v>120</v>
      </c>
      <c r="G77" s="31"/>
      <c r="H77" s="26" t="s">
        <v>201</v>
      </c>
      <c r="I77" s="25">
        <v>68.5</v>
      </c>
      <c r="J77" s="25" t="s">
        <v>145</v>
      </c>
      <c r="K77" s="25">
        <v>34.25</v>
      </c>
      <c r="L77" s="25">
        <v>18.846</v>
      </c>
      <c r="M77" s="25">
        <f t="shared" si="6"/>
        <v>9.423</v>
      </c>
      <c r="N77" s="25">
        <v>20.114000000000001</v>
      </c>
      <c r="O77" s="25">
        <f t="shared" si="7"/>
        <v>10.057</v>
      </c>
      <c r="P77" s="25">
        <v>12.368</v>
      </c>
      <c r="Q77" s="25">
        <f t="shared" si="8"/>
        <v>6.1840000000000002</v>
      </c>
      <c r="R77" s="25">
        <v>20.704000000000001</v>
      </c>
      <c r="S77" s="25">
        <f t="shared" si="9"/>
        <v>10.352</v>
      </c>
      <c r="T77" s="25">
        <f t="shared" si="10"/>
        <v>36.015999999999998</v>
      </c>
      <c r="U77" s="25">
        <v>36</v>
      </c>
      <c r="V77" s="25">
        <f t="shared" si="11"/>
        <v>70.266000000000005</v>
      </c>
      <c r="W77" s="25">
        <v>36</v>
      </c>
    </row>
    <row r="78" spans="1:23" s="11" customFormat="1" ht="29.25" customHeight="1" x14ac:dyDescent="0.2">
      <c r="A78" s="19">
        <v>76</v>
      </c>
      <c r="B78" s="19" t="s">
        <v>202</v>
      </c>
      <c r="C78" s="19" t="s">
        <v>22</v>
      </c>
      <c r="D78" s="20" t="s">
        <v>23</v>
      </c>
      <c r="E78" s="20" t="s">
        <v>119</v>
      </c>
      <c r="F78" s="20" t="s">
        <v>120</v>
      </c>
      <c r="G78" s="32"/>
      <c r="H78" s="19" t="s">
        <v>203</v>
      </c>
      <c r="I78" s="20">
        <v>68.5</v>
      </c>
      <c r="J78" s="20" t="s">
        <v>145</v>
      </c>
      <c r="K78" s="20">
        <v>34.25</v>
      </c>
      <c r="L78" s="25"/>
      <c r="M78" s="25"/>
      <c r="N78" s="25"/>
      <c r="O78" s="25"/>
      <c r="P78" s="25"/>
      <c r="Q78" s="25"/>
      <c r="R78" s="25"/>
      <c r="S78" s="20"/>
      <c r="T78" s="20" t="s">
        <v>117</v>
      </c>
      <c r="U78" s="20"/>
      <c r="V78" s="20"/>
      <c r="W78" s="20"/>
    </row>
    <row r="79" spans="1:23" s="13" customFormat="1" ht="12" x14ac:dyDescent="0.2">
      <c r="D79" s="27"/>
      <c r="E79" s="27"/>
      <c r="F79" s="27"/>
      <c r="I79" s="27"/>
      <c r="J79" s="27"/>
      <c r="K79" s="27"/>
      <c r="L79" s="28"/>
      <c r="M79" s="28"/>
      <c r="N79" s="28"/>
      <c r="O79" s="28"/>
      <c r="P79" s="28"/>
      <c r="Q79" s="28"/>
      <c r="R79" s="28"/>
      <c r="S79" s="27"/>
      <c r="T79" s="27"/>
      <c r="U79" s="27"/>
      <c r="V79" s="27"/>
      <c r="W79" s="27"/>
    </row>
    <row r="83" spans="12:18" x14ac:dyDescent="0.2">
      <c r="L83"/>
      <c r="M83"/>
      <c r="N83"/>
      <c r="O83"/>
      <c r="P83"/>
      <c r="Q83"/>
      <c r="R83"/>
    </row>
    <row r="84" spans="12:18" x14ac:dyDescent="0.2">
      <c r="L84"/>
      <c r="M84"/>
      <c r="N84"/>
      <c r="O84"/>
      <c r="P84"/>
      <c r="Q84"/>
      <c r="R84"/>
    </row>
    <row r="85" spans="12:18" x14ac:dyDescent="0.2">
      <c r="L85"/>
      <c r="M85"/>
      <c r="N85"/>
      <c r="O85"/>
      <c r="P85"/>
      <c r="Q85"/>
      <c r="R85"/>
    </row>
    <row r="86" spans="12:18" x14ac:dyDescent="0.2">
      <c r="L86"/>
      <c r="M86"/>
      <c r="N86"/>
      <c r="O86"/>
      <c r="P86"/>
      <c r="Q86"/>
      <c r="R86"/>
    </row>
    <row r="87" spans="12:18" x14ac:dyDescent="0.2">
      <c r="L87"/>
      <c r="M87"/>
      <c r="N87"/>
      <c r="O87"/>
      <c r="P87"/>
      <c r="Q87"/>
      <c r="R87"/>
    </row>
    <row r="88" spans="12:18" x14ac:dyDescent="0.2">
      <c r="L88"/>
      <c r="M88"/>
      <c r="N88"/>
      <c r="O88"/>
      <c r="P88"/>
      <c r="Q88"/>
      <c r="R88"/>
    </row>
    <row r="89" spans="12:18" x14ac:dyDescent="0.2">
      <c r="L89"/>
      <c r="M89"/>
      <c r="N89"/>
      <c r="O89"/>
      <c r="P89"/>
      <c r="Q89"/>
      <c r="R89"/>
    </row>
    <row r="90" spans="12:18" x14ac:dyDescent="0.2">
      <c r="L90"/>
      <c r="M90"/>
      <c r="N90"/>
      <c r="O90"/>
      <c r="P90"/>
      <c r="Q90"/>
      <c r="R90"/>
    </row>
    <row r="91" spans="12:18" x14ac:dyDescent="0.2">
      <c r="L91"/>
      <c r="M91"/>
      <c r="N91"/>
      <c r="O91"/>
      <c r="P91"/>
      <c r="Q91"/>
      <c r="R91"/>
    </row>
    <row r="92" spans="12:18" x14ac:dyDescent="0.2">
      <c r="L92"/>
      <c r="M92"/>
      <c r="N92"/>
      <c r="O92"/>
      <c r="P92"/>
      <c r="Q92"/>
      <c r="R92"/>
    </row>
    <row r="93" spans="12:18" x14ac:dyDescent="0.2">
      <c r="L93"/>
      <c r="M93"/>
      <c r="N93"/>
      <c r="O93"/>
      <c r="P93"/>
      <c r="Q93"/>
      <c r="R93"/>
    </row>
    <row r="94" spans="12:18" x14ac:dyDescent="0.2">
      <c r="L94"/>
      <c r="M94"/>
      <c r="N94"/>
      <c r="O94"/>
      <c r="P94"/>
      <c r="Q94"/>
      <c r="R94"/>
    </row>
    <row r="95" spans="12:18" x14ac:dyDescent="0.2">
      <c r="L95"/>
      <c r="M95"/>
      <c r="N95"/>
      <c r="O95"/>
      <c r="P95"/>
      <c r="Q95"/>
      <c r="R95"/>
    </row>
  </sheetData>
  <mergeCells count="3">
    <mergeCell ref="A1:W1"/>
    <mergeCell ref="G3:G41"/>
    <mergeCell ref="G42:G78"/>
  </mergeCells>
  <phoneticPr fontId="5" type="noConversion"/>
  <pageMargins left="0.109027777777778" right="0.109027777777778" top="0.35763888888888901" bottom="0.35763888888888901" header="0.297916666666667" footer="0.297916666666667"/>
  <pageSetup paperSize="9" scale="8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3"/>
  <sheetViews>
    <sheetView tabSelected="1" workbookViewId="0">
      <selection activeCell="T1" sqref="T1"/>
    </sheetView>
  </sheetViews>
  <sheetFormatPr defaultColWidth="9" defaultRowHeight="12" x14ac:dyDescent="0.2"/>
  <cols>
    <col min="1" max="1" width="4.140625" style="1" customWidth="1"/>
    <col min="2" max="2" width="9.5703125" style="1" customWidth="1"/>
    <col min="3" max="3" width="4.140625" style="1" customWidth="1"/>
    <col min="4" max="4" width="17.42578125" style="2" customWidth="1"/>
    <col min="5" max="5" width="12.140625" style="2" customWidth="1"/>
    <col min="6" max="6" width="10.7109375" style="2" customWidth="1"/>
    <col min="7" max="7" width="6.28515625" style="2" customWidth="1"/>
    <col min="8" max="8" width="13.5703125" style="2" customWidth="1"/>
    <col min="9" max="9" width="6.28515625" style="2" customWidth="1"/>
    <col min="10" max="10" width="5" style="2" customWidth="1"/>
    <col min="11" max="11" width="6" style="2" customWidth="1"/>
    <col min="12" max="12" width="6.28515625" style="2" customWidth="1"/>
    <col min="13" max="13" width="6.85546875" style="2" customWidth="1"/>
    <col min="14" max="14" width="8.5703125" style="2" customWidth="1"/>
    <col min="15" max="15" width="9.140625" style="2" customWidth="1"/>
    <col min="16" max="16" width="9.140625" style="2"/>
    <col min="17" max="17" width="5.28515625" style="2" customWidth="1"/>
    <col min="18" max="18" width="8.140625" style="2" customWidth="1"/>
    <col min="19" max="19" width="5.42578125" style="2" customWidth="1"/>
    <col min="20" max="16382" width="9.140625" style="1"/>
    <col min="16383" max="16384" width="9" style="1"/>
  </cols>
  <sheetData>
    <row r="1" spans="1:19" ht="30" customHeight="1" x14ac:dyDescent="0.2">
      <c r="A1" s="33" t="s">
        <v>204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29.1" customHeight="1" x14ac:dyDescent="0.2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205</v>
      </c>
      <c r="M2" s="4" t="s">
        <v>13</v>
      </c>
      <c r="N2" s="4" t="s">
        <v>206</v>
      </c>
      <c r="O2" s="4" t="s">
        <v>13</v>
      </c>
      <c r="P2" s="4" t="s">
        <v>17</v>
      </c>
      <c r="Q2" s="4" t="s">
        <v>18</v>
      </c>
      <c r="R2" s="4" t="s">
        <v>19</v>
      </c>
      <c r="S2" s="4" t="s">
        <v>20</v>
      </c>
    </row>
    <row r="3" spans="1:19" ht="29.25" customHeight="1" x14ac:dyDescent="0.2">
      <c r="A3" s="5">
        <v>1</v>
      </c>
      <c r="B3" s="5" t="s">
        <v>207</v>
      </c>
      <c r="C3" s="5" t="s">
        <v>22</v>
      </c>
      <c r="D3" s="6" t="s">
        <v>208</v>
      </c>
      <c r="E3" s="6" t="s">
        <v>209</v>
      </c>
      <c r="F3" s="6" t="s">
        <v>210</v>
      </c>
      <c r="G3" s="34">
        <v>2</v>
      </c>
      <c r="H3" s="6" t="s">
        <v>211</v>
      </c>
      <c r="I3" s="6">
        <v>77.5</v>
      </c>
      <c r="J3" s="6" t="s">
        <v>32</v>
      </c>
      <c r="K3" s="6">
        <v>38.75</v>
      </c>
      <c r="L3" s="6"/>
      <c r="M3" s="6"/>
      <c r="N3" s="6">
        <v>93.494</v>
      </c>
      <c r="O3" s="6">
        <f t="shared" ref="O3:O34" si="0">N3/2</f>
        <v>46.747</v>
      </c>
      <c r="P3" s="6">
        <f t="shared" ref="P3:P34" si="1">M3+O3</f>
        <v>46.747</v>
      </c>
      <c r="Q3" s="6">
        <v>2</v>
      </c>
      <c r="R3" s="6">
        <f t="shared" ref="R3:R34" si="2">K3+P3</f>
        <v>85.497</v>
      </c>
      <c r="S3" s="6">
        <v>1</v>
      </c>
    </row>
    <row r="4" spans="1:19" ht="29.25" customHeight="1" x14ac:dyDescent="0.2">
      <c r="A4" s="5">
        <v>2</v>
      </c>
      <c r="B4" s="5" t="s">
        <v>212</v>
      </c>
      <c r="C4" s="5" t="s">
        <v>22</v>
      </c>
      <c r="D4" s="6" t="s">
        <v>208</v>
      </c>
      <c r="E4" s="6" t="s">
        <v>209</v>
      </c>
      <c r="F4" s="6" t="s">
        <v>210</v>
      </c>
      <c r="G4" s="35"/>
      <c r="H4" s="6" t="s">
        <v>213</v>
      </c>
      <c r="I4" s="6">
        <v>74.5</v>
      </c>
      <c r="J4" s="6" t="s">
        <v>27</v>
      </c>
      <c r="K4" s="6">
        <v>37.25</v>
      </c>
      <c r="L4" s="6"/>
      <c r="M4" s="6"/>
      <c r="N4" s="6">
        <v>93.516000000000005</v>
      </c>
      <c r="O4" s="6">
        <f t="shared" si="0"/>
        <v>46.758000000000003</v>
      </c>
      <c r="P4" s="6">
        <f t="shared" si="1"/>
        <v>46.758000000000003</v>
      </c>
      <c r="Q4" s="6">
        <v>1</v>
      </c>
      <c r="R4" s="6">
        <f t="shared" si="2"/>
        <v>84.007999999999996</v>
      </c>
      <c r="S4" s="6">
        <v>2</v>
      </c>
    </row>
    <row r="5" spans="1:19" ht="29.25" customHeight="1" x14ac:dyDescent="0.2">
      <c r="A5" s="5">
        <v>3</v>
      </c>
      <c r="B5" s="5" t="s">
        <v>214</v>
      </c>
      <c r="C5" s="5" t="s">
        <v>22</v>
      </c>
      <c r="D5" s="6" t="s">
        <v>208</v>
      </c>
      <c r="E5" s="6" t="s">
        <v>209</v>
      </c>
      <c r="F5" s="6" t="s">
        <v>210</v>
      </c>
      <c r="G5" s="35"/>
      <c r="H5" s="6" t="s">
        <v>215</v>
      </c>
      <c r="I5" s="6">
        <v>72.5</v>
      </c>
      <c r="J5" s="6" t="s">
        <v>127</v>
      </c>
      <c r="K5" s="6">
        <v>36.25</v>
      </c>
      <c r="L5" s="6"/>
      <c r="M5" s="6"/>
      <c r="N5" s="6">
        <v>91.212000000000003</v>
      </c>
      <c r="O5" s="6">
        <f t="shared" si="0"/>
        <v>45.606000000000002</v>
      </c>
      <c r="P5" s="6">
        <f t="shared" si="1"/>
        <v>45.606000000000002</v>
      </c>
      <c r="Q5" s="6">
        <v>3</v>
      </c>
      <c r="R5" s="6">
        <f t="shared" si="2"/>
        <v>81.855999999999995</v>
      </c>
      <c r="S5" s="6">
        <v>3</v>
      </c>
    </row>
    <row r="6" spans="1:19" ht="29.25" customHeight="1" x14ac:dyDescent="0.2">
      <c r="A6" s="5">
        <v>4</v>
      </c>
      <c r="B6" s="5" t="s">
        <v>216</v>
      </c>
      <c r="C6" s="5" t="s">
        <v>22</v>
      </c>
      <c r="D6" s="6" t="s">
        <v>208</v>
      </c>
      <c r="E6" s="6" t="s">
        <v>209</v>
      </c>
      <c r="F6" s="6" t="s">
        <v>210</v>
      </c>
      <c r="G6" s="35"/>
      <c r="H6" s="6" t="s">
        <v>217</v>
      </c>
      <c r="I6" s="6">
        <v>73</v>
      </c>
      <c r="J6" s="6" t="s">
        <v>44</v>
      </c>
      <c r="K6" s="6">
        <v>36.5</v>
      </c>
      <c r="L6" s="6"/>
      <c r="M6" s="6"/>
      <c r="N6" s="6">
        <v>88.483999999999995</v>
      </c>
      <c r="O6" s="6">
        <f t="shared" si="0"/>
        <v>44.241999999999997</v>
      </c>
      <c r="P6" s="6">
        <f t="shared" si="1"/>
        <v>44.241999999999997</v>
      </c>
      <c r="Q6" s="6">
        <v>5</v>
      </c>
      <c r="R6" s="6">
        <f t="shared" si="2"/>
        <v>80.742000000000004</v>
      </c>
      <c r="S6" s="6">
        <v>4</v>
      </c>
    </row>
    <row r="7" spans="1:19" ht="29.25" customHeight="1" x14ac:dyDescent="0.2">
      <c r="A7" s="5">
        <v>5</v>
      </c>
      <c r="B7" s="5" t="s">
        <v>218</v>
      </c>
      <c r="C7" s="5" t="s">
        <v>22</v>
      </c>
      <c r="D7" s="6" t="s">
        <v>208</v>
      </c>
      <c r="E7" s="6" t="s">
        <v>209</v>
      </c>
      <c r="F7" s="6" t="s">
        <v>210</v>
      </c>
      <c r="G7" s="35"/>
      <c r="H7" s="6" t="s">
        <v>219</v>
      </c>
      <c r="I7" s="6">
        <v>69</v>
      </c>
      <c r="J7" s="6" t="s">
        <v>38</v>
      </c>
      <c r="K7" s="6">
        <v>34.5</v>
      </c>
      <c r="L7" s="6"/>
      <c r="M7" s="6"/>
      <c r="N7" s="6">
        <v>89.682000000000002</v>
      </c>
      <c r="O7" s="6">
        <f t="shared" si="0"/>
        <v>44.841000000000001</v>
      </c>
      <c r="P7" s="6">
        <f t="shared" si="1"/>
        <v>44.841000000000001</v>
      </c>
      <c r="Q7" s="6">
        <v>4</v>
      </c>
      <c r="R7" s="6">
        <f t="shared" si="2"/>
        <v>79.340999999999994</v>
      </c>
      <c r="S7" s="6">
        <v>5</v>
      </c>
    </row>
    <row r="8" spans="1:19" ht="29.25" customHeight="1" x14ac:dyDescent="0.2">
      <c r="A8" s="5">
        <v>6</v>
      </c>
      <c r="B8" s="5" t="s">
        <v>220</v>
      </c>
      <c r="C8" s="5" t="s">
        <v>88</v>
      </c>
      <c r="D8" s="6" t="s">
        <v>208</v>
      </c>
      <c r="E8" s="6" t="s">
        <v>209</v>
      </c>
      <c r="F8" s="6" t="s">
        <v>210</v>
      </c>
      <c r="G8" s="36"/>
      <c r="H8" s="6" t="s">
        <v>221</v>
      </c>
      <c r="I8" s="6">
        <v>74</v>
      </c>
      <c r="J8" s="6" t="s">
        <v>130</v>
      </c>
      <c r="K8" s="6">
        <v>37</v>
      </c>
      <c r="L8" s="6"/>
      <c r="M8" s="6"/>
      <c r="N8" s="6">
        <v>76.147999999999996</v>
      </c>
      <c r="O8" s="6">
        <f t="shared" si="0"/>
        <v>38.073999999999998</v>
      </c>
      <c r="P8" s="6">
        <f t="shared" si="1"/>
        <v>38.073999999999998</v>
      </c>
      <c r="Q8" s="6">
        <v>6</v>
      </c>
      <c r="R8" s="6">
        <f t="shared" si="2"/>
        <v>75.073999999999998</v>
      </c>
      <c r="S8" s="6">
        <v>6</v>
      </c>
    </row>
    <row r="9" spans="1:19" ht="29.25" customHeight="1" x14ac:dyDescent="0.2">
      <c r="A9" s="5">
        <v>7</v>
      </c>
      <c r="B9" s="5" t="s">
        <v>222</v>
      </c>
      <c r="C9" s="5" t="s">
        <v>22</v>
      </c>
      <c r="D9" s="6" t="s">
        <v>208</v>
      </c>
      <c r="E9" s="6" t="s">
        <v>223</v>
      </c>
      <c r="F9" s="6" t="s">
        <v>224</v>
      </c>
      <c r="G9" s="34">
        <v>1</v>
      </c>
      <c r="H9" s="6" t="s">
        <v>225</v>
      </c>
      <c r="I9" s="6">
        <v>61.5</v>
      </c>
      <c r="J9" s="6" t="s">
        <v>32</v>
      </c>
      <c r="K9" s="6">
        <v>30.75</v>
      </c>
      <c r="L9" s="6">
        <v>44.862000000000002</v>
      </c>
      <c r="M9" s="6">
        <f>L9/2</f>
        <v>22.431000000000001</v>
      </c>
      <c r="N9" s="6">
        <v>43.38</v>
      </c>
      <c r="O9" s="6">
        <f t="shared" si="0"/>
        <v>21.69</v>
      </c>
      <c r="P9" s="6">
        <f t="shared" si="1"/>
        <v>44.121000000000002</v>
      </c>
      <c r="Q9" s="6">
        <v>2</v>
      </c>
      <c r="R9" s="6">
        <f t="shared" si="2"/>
        <v>74.870999999999995</v>
      </c>
      <c r="S9" s="9">
        <v>1</v>
      </c>
    </row>
    <row r="10" spans="1:19" ht="29.25" customHeight="1" x14ac:dyDescent="0.2">
      <c r="A10" s="5">
        <v>8</v>
      </c>
      <c r="B10" s="5" t="s">
        <v>226</v>
      </c>
      <c r="C10" s="5" t="s">
        <v>22</v>
      </c>
      <c r="D10" s="6" t="s">
        <v>208</v>
      </c>
      <c r="E10" s="6" t="s">
        <v>223</v>
      </c>
      <c r="F10" s="6" t="s">
        <v>224</v>
      </c>
      <c r="G10" s="35"/>
      <c r="H10" s="6" t="s">
        <v>227</v>
      </c>
      <c r="I10" s="6">
        <v>58.5</v>
      </c>
      <c r="J10" s="6" t="s">
        <v>27</v>
      </c>
      <c r="K10" s="6">
        <v>29.25</v>
      </c>
      <c r="L10" s="6">
        <v>44.8</v>
      </c>
      <c r="M10" s="6">
        <f>L10/2</f>
        <v>22.4</v>
      </c>
      <c r="N10" s="6">
        <v>42.756</v>
      </c>
      <c r="O10" s="6">
        <f t="shared" si="0"/>
        <v>21.378</v>
      </c>
      <c r="P10" s="6">
        <f t="shared" si="1"/>
        <v>43.777999999999999</v>
      </c>
      <c r="Q10" s="6">
        <v>3</v>
      </c>
      <c r="R10" s="6">
        <f t="shared" si="2"/>
        <v>73.028000000000006</v>
      </c>
      <c r="S10" s="9">
        <v>2</v>
      </c>
    </row>
    <row r="11" spans="1:19" ht="29.25" customHeight="1" x14ac:dyDescent="0.2">
      <c r="A11" s="5">
        <v>9</v>
      </c>
      <c r="B11" s="5" t="s">
        <v>228</v>
      </c>
      <c r="C11" s="5" t="s">
        <v>22</v>
      </c>
      <c r="D11" s="6" t="s">
        <v>208</v>
      </c>
      <c r="E11" s="6" t="s">
        <v>223</v>
      </c>
      <c r="F11" s="6" t="s">
        <v>224</v>
      </c>
      <c r="G11" s="36"/>
      <c r="H11" s="6" t="s">
        <v>229</v>
      </c>
      <c r="I11" s="6">
        <v>54.5</v>
      </c>
      <c r="J11" s="6" t="s">
        <v>130</v>
      </c>
      <c r="K11" s="6">
        <v>27.25</v>
      </c>
      <c r="L11" s="6">
        <v>44.904000000000003</v>
      </c>
      <c r="M11" s="6">
        <f>L11/2</f>
        <v>22.452000000000002</v>
      </c>
      <c r="N11" s="6">
        <v>43.863999999999997</v>
      </c>
      <c r="O11" s="6">
        <f t="shared" si="0"/>
        <v>21.931999999999999</v>
      </c>
      <c r="P11" s="6">
        <f t="shared" si="1"/>
        <v>44.384</v>
      </c>
      <c r="Q11" s="6">
        <v>1</v>
      </c>
      <c r="R11" s="6">
        <f t="shared" si="2"/>
        <v>71.634</v>
      </c>
      <c r="S11" s="9">
        <v>3</v>
      </c>
    </row>
    <row r="12" spans="1:19" ht="29.25" customHeight="1" x14ac:dyDescent="0.2">
      <c r="A12" s="5">
        <v>10</v>
      </c>
      <c r="B12" s="5" t="s">
        <v>230</v>
      </c>
      <c r="C12" s="5" t="s">
        <v>22</v>
      </c>
      <c r="D12" s="6" t="s">
        <v>231</v>
      </c>
      <c r="E12" s="6" t="s">
        <v>232</v>
      </c>
      <c r="F12" s="6" t="s">
        <v>233</v>
      </c>
      <c r="G12" s="34">
        <v>6</v>
      </c>
      <c r="H12" s="6" t="s">
        <v>234</v>
      </c>
      <c r="I12" s="6">
        <v>82</v>
      </c>
      <c r="J12" s="6" t="s">
        <v>32</v>
      </c>
      <c r="K12" s="6">
        <v>41</v>
      </c>
      <c r="L12" s="6"/>
      <c r="M12" s="6"/>
      <c r="N12" s="6">
        <v>90.745999999999995</v>
      </c>
      <c r="O12" s="6">
        <f t="shared" si="0"/>
        <v>45.372999999999998</v>
      </c>
      <c r="P12" s="6">
        <f t="shared" si="1"/>
        <v>45.372999999999998</v>
      </c>
      <c r="Q12" s="6">
        <v>2</v>
      </c>
      <c r="R12" s="6">
        <f t="shared" si="2"/>
        <v>86.373000000000005</v>
      </c>
      <c r="S12" s="9">
        <v>1</v>
      </c>
    </row>
    <row r="13" spans="1:19" ht="29.25" customHeight="1" x14ac:dyDescent="0.2">
      <c r="A13" s="5">
        <v>11</v>
      </c>
      <c r="B13" s="5" t="s">
        <v>235</v>
      </c>
      <c r="C13" s="5" t="s">
        <v>22</v>
      </c>
      <c r="D13" s="6" t="s">
        <v>231</v>
      </c>
      <c r="E13" s="6" t="s">
        <v>232</v>
      </c>
      <c r="F13" s="6" t="s">
        <v>233</v>
      </c>
      <c r="G13" s="35"/>
      <c r="H13" s="6" t="s">
        <v>236</v>
      </c>
      <c r="I13" s="6">
        <v>77.5</v>
      </c>
      <c r="J13" s="6" t="s">
        <v>130</v>
      </c>
      <c r="K13" s="6">
        <v>38.75</v>
      </c>
      <c r="L13" s="6"/>
      <c r="M13" s="6"/>
      <c r="N13" s="6">
        <v>88.563999999999993</v>
      </c>
      <c r="O13" s="6">
        <f t="shared" si="0"/>
        <v>44.281999999999996</v>
      </c>
      <c r="P13" s="6">
        <f t="shared" si="1"/>
        <v>44.281999999999996</v>
      </c>
      <c r="Q13" s="6">
        <v>6</v>
      </c>
      <c r="R13" s="6">
        <f t="shared" si="2"/>
        <v>83.031999999999996</v>
      </c>
      <c r="S13" s="9">
        <v>2</v>
      </c>
    </row>
    <row r="14" spans="1:19" ht="29.25" customHeight="1" x14ac:dyDescent="0.2">
      <c r="A14" s="5">
        <v>12</v>
      </c>
      <c r="B14" s="5" t="s">
        <v>237</v>
      </c>
      <c r="C14" s="5" t="s">
        <v>22</v>
      </c>
      <c r="D14" s="6" t="s">
        <v>231</v>
      </c>
      <c r="E14" s="6" t="s">
        <v>232</v>
      </c>
      <c r="F14" s="6" t="s">
        <v>233</v>
      </c>
      <c r="G14" s="35"/>
      <c r="H14" s="6" t="s">
        <v>238</v>
      </c>
      <c r="I14" s="6">
        <v>78.5</v>
      </c>
      <c r="J14" s="6" t="s">
        <v>27</v>
      </c>
      <c r="K14" s="6">
        <v>39.25</v>
      </c>
      <c r="L14" s="6"/>
      <c r="M14" s="6"/>
      <c r="N14" s="6">
        <v>87.21</v>
      </c>
      <c r="O14" s="6">
        <f t="shared" si="0"/>
        <v>43.604999999999997</v>
      </c>
      <c r="P14" s="6">
        <f t="shared" si="1"/>
        <v>43.604999999999997</v>
      </c>
      <c r="Q14" s="6">
        <v>13</v>
      </c>
      <c r="R14" s="6">
        <f t="shared" si="2"/>
        <v>82.855000000000004</v>
      </c>
      <c r="S14" s="9">
        <v>3</v>
      </c>
    </row>
    <row r="15" spans="1:19" ht="29.25" customHeight="1" x14ac:dyDescent="0.2">
      <c r="A15" s="5">
        <v>13</v>
      </c>
      <c r="B15" s="5" t="s">
        <v>239</v>
      </c>
      <c r="C15" s="5" t="s">
        <v>22</v>
      </c>
      <c r="D15" s="6" t="s">
        <v>231</v>
      </c>
      <c r="E15" s="6" t="s">
        <v>232</v>
      </c>
      <c r="F15" s="6" t="s">
        <v>233</v>
      </c>
      <c r="G15" s="35"/>
      <c r="H15" s="6" t="s">
        <v>240</v>
      </c>
      <c r="I15" s="6">
        <v>73</v>
      </c>
      <c r="J15" s="6" t="s">
        <v>38</v>
      </c>
      <c r="K15" s="6">
        <v>36.5</v>
      </c>
      <c r="L15" s="6"/>
      <c r="M15" s="6"/>
      <c r="N15" s="6">
        <v>91.817999999999998</v>
      </c>
      <c r="O15" s="6">
        <f t="shared" si="0"/>
        <v>45.908999999999999</v>
      </c>
      <c r="P15" s="6">
        <f t="shared" si="1"/>
        <v>45.908999999999999</v>
      </c>
      <c r="Q15" s="6">
        <v>1</v>
      </c>
      <c r="R15" s="6">
        <f t="shared" si="2"/>
        <v>82.409000000000006</v>
      </c>
      <c r="S15" s="9">
        <v>4</v>
      </c>
    </row>
    <row r="16" spans="1:19" ht="29.25" customHeight="1" x14ac:dyDescent="0.2">
      <c r="A16" s="5">
        <v>14</v>
      </c>
      <c r="B16" s="5" t="s">
        <v>241</v>
      </c>
      <c r="C16" s="5" t="s">
        <v>22</v>
      </c>
      <c r="D16" s="6" t="s">
        <v>231</v>
      </c>
      <c r="E16" s="6" t="s">
        <v>232</v>
      </c>
      <c r="F16" s="6" t="s">
        <v>233</v>
      </c>
      <c r="G16" s="35"/>
      <c r="H16" s="6" t="s">
        <v>242</v>
      </c>
      <c r="I16" s="6">
        <v>74.5</v>
      </c>
      <c r="J16" s="6" t="s">
        <v>44</v>
      </c>
      <c r="K16" s="6">
        <v>37.25</v>
      </c>
      <c r="L16" s="6"/>
      <c r="M16" s="6"/>
      <c r="N16" s="6">
        <v>87.914000000000001</v>
      </c>
      <c r="O16" s="6">
        <f t="shared" si="0"/>
        <v>43.957000000000001</v>
      </c>
      <c r="P16" s="6">
        <f t="shared" si="1"/>
        <v>43.957000000000001</v>
      </c>
      <c r="Q16" s="6">
        <v>9</v>
      </c>
      <c r="R16" s="6">
        <f t="shared" si="2"/>
        <v>81.206999999999994</v>
      </c>
      <c r="S16" s="9">
        <v>5</v>
      </c>
    </row>
    <row r="17" spans="1:19" ht="29.25" customHeight="1" x14ac:dyDescent="0.2">
      <c r="A17" s="5">
        <v>15</v>
      </c>
      <c r="B17" s="5" t="s">
        <v>243</v>
      </c>
      <c r="C17" s="5" t="s">
        <v>22</v>
      </c>
      <c r="D17" s="6" t="s">
        <v>231</v>
      </c>
      <c r="E17" s="6" t="s">
        <v>232</v>
      </c>
      <c r="F17" s="6" t="s">
        <v>233</v>
      </c>
      <c r="G17" s="35"/>
      <c r="H17" s="6" t="s">
        <v>244</v>
      </c>
      <c r="I17" s="6">
        <v>74.5</v>
      </c>
      <c r="J17" s="6" t="s">
        <v>44</v>
      </c>
      <c r="K17" s="6">
        <v>37.25</v>
      </c>
      <c r="L17" s="6"/>
      <c r="M17" s="6"/>
      <c r="N17" s="6">
        <v>87.561999999999998</v>
      </c>
      <c r="O17" s="6">
        <f t="shared" si="0"/>
        <v>43.780999999999999</v>
      </c>
      <c r="P17" s="6">
        <f t="shared" si="1"/>
        <v>43.780999999999999</v>
      </c>
      <c r="Q17" s="6">
        <v>10</v>
      </c>
      <c r="R17" s="6">
        <f t="shared" si="2"/>
        <v>81.031000000000006</v>
      </c>
      <c r="S17" s="9">
        <v>6</v>
      </c>
    </row>
    <row r="18" spans="1:19" ht="29.25" customHeight="1" x14ac:dyDescent="0.2">
      <c r="A18" s="5">
        <v>16</v>
      </c>
      <c r="B18" s="5" t="s">
        <v>245</v>
      </c>
      <c r="C18" s="5" t="s">
        <v>22</v>
      </c>
      <c r="D18" s="6" t="s">
        <v>231</v>
      </c>
      <c r="E18" s="6" t="s">
        <v>232</v>
      </c>
      <c r="F18" s="6" t="s">
        <v>233</v>
      </c>
      <c r="G18" s="35"/>
      <c r="H18" s="6" t="s">
        <v>246</v>
      </c>
      <c r="I18" s="6">
        <v>73</v>
      </c>
      <c r="J18" s="6" t="s">
        <v>38</v>
      </c>
      <c r="K18" s="6">
        <v>36.5</v>
      </c>
      <c r="L18" s="6"/>
      <c r="M18" s="6"/>
      <c r="N18" s="6">
        <v>88.305999999999997</v>
      </c>
      <c r="O18" s="6">
        <f t="shared" si="0"/>
        <v>44.152999999999999</v>
      </c>
      <c r="P18" s="6">
        <f t="shared" si="1"/>
        <v>44.152999999999999</v>
      </c>
      <c r="Q18" s="6">
        <v>7</v>
      </c>
      <c r="R18" s="6">
        <f t="shared" si="2"/>
        <v>80.653000000000006</v>
      </c>
      <c r="S18" s="9">
        <v>7</v>
      </c>
    </row>
    <row r="19" spans="1:19" ht="29.25" customHeight="1" x14ac:dyDescent="0.2">
      <c r="A19" s="5">
        <v>17</v>
      </c>
      <c r="B19" s="5" t="s">
        <v>247</v>
      </c>
      <c r="C19" s="5" t="s">
        <v>22</v>
      </c>
      <c r="D19" s="6" t="s">
        <v>231</v>
      </c>
      <c r="E19" s="6" t="s">
        <v>232</v>
      </c>
      <c r="F19" s="6" t="s">
        <v>233</v>
      </c>
      <c r="G19" s="35"/>
      <c r="H19" s="6" t="s">
        <v>248</v>
      </c>
      <c r="I19" s="6">
        <v>72.5</v>
      </c>
      <c r="J19" s="6" t="s">
        <v>124</v>
      </c>
      <c r="K19" s="6">
        <v>36.25</v>
      </c>
      <c r="L19" s="6"/>
      <c r="M19" s="6"/>
      <c r="N19" s="6">
        <v>88.774000000000001</v>
      </c>
      <c r="O19" s="6">
        <f t="shared" si="0"/>
        <v>44.387</v>
      </c>
      <c r="P19" s="6">
        <f t="shared" si="1"/>
        <v>44.387</v>
      </c>
      <c r="Q19" s="6">
        <v>4</v>
      </c>
      <c r="R19" s="6">
        <f t="shared" si="2"/>
        <v>80.637</v>
      </c>
      <c r="S19" s="9">
        <v>8</v>
      </c>
    </row>
    <row r="20" spans="1:19" ht="29.25" customHeight="1" x14ac:dyDescent="0.2">
      <c r="A20" s="5">
        <v>18</v>
      </c>
      <c r="B20" s="5" t="s">
        <v>249</v>
      </c>
      <c r="C20" s="5" t="s">
        <v>22</v>
      </c>
      <c r="D20" s="6" t="s">
        <v>231</v>
      </c>
      <c r="E20" s="6" t="s">
        <v>232</v>
      </c>
      <c r="F20" s="6" t="s">
        <v>233</v>
      </c>
      <c r="G20" s="35"/>
      <c r="H20" s="6" t="s">
        <v>250</v>
      </c>
      <c r="I20" s="6">
        <v>71.5</v>
      </c>
      <c r="J20" s="6" t="s">
        <v>170</v>
      </c>
      <c r="K20" s="6">
        <v>35.75</v>
      </c>
      <c r="L20" s="6"/>
      <c r="M20" s="6"/>
      <c r="N20" s="6">
        <v>88.774000000000001</v>
      </c>
      <c r="O20" s="6">
        <f t="shared" si="0"/>
        <v>44.387</v>
      </c>
      <c r="P20" s="6">
        <f t="shared" si="1"/>
        <v>44.387</v>
      </c>
      <c r="Q20" s="6">
        <v>5</v>
      </c>
      <c r="R20" s="6">
        <f t="shared" si="2"/>
        <v>80.137</v>
      </c>
      <c r="S20" s="9">
        <v>9</v>
      </c>
    </row>
    <row r="21" spans="1:19" ht="29.25" customHeight="1" x14ac:dyDescent="0.2">
      <c r="A21" s="5">
        <v>19</v>
      </c>
      <c r="B21" s="5" t="s">
        <v>251</v>
      </c>
      <c r="C21" s="5" t="s">
        <v>22</v>
      </c>
      <c r="D21" s="6" t="s">
        <v>231</v>
      </c>
      <c r="E21" s="6" t="s">
        <v>232</v>
      </c>
      <c r="F21" s="6" t="s">
        <v>233</v>
      </c>
      <c r="G21" s="35"/>
      <c r="H21" s="6" t="s">
        <v>252</v>
      </c>
      <c r="I21" s="6">
        <v>70.5</v>
      </c>
      <c r="J21" s="6" t="s">
        <v>65</v>
      </c>
      <c r="K21" s="6">
        <v>35.25</v>
      </c>
      <c r="L21" s="6"/>
      <c r="M21" s="6"/>
      <c r="N21" s="6">
        <v>89.507999999999996</v>
      </c>
      <c r="O21" s="6">
        <f t="shared" si="0"/>
        <v>44.753999999999998</v>
      </c>
      <c r="P21" s="6">
        <f t="shared" si="1"/>
        <v>44.753999999999998</v>
      </c>
      <c r="Q21" s="6">
        <v>3</v>
      </c>
      <c r="R21" s="6">
        <f t="shared" si="2"/>
        <v>80.004000000000005</v>
      </c>
      <c r="S21" s="9">
        <v>10</v>
      </c>
    </row>
    <row r="22" spans="1:19" ht="29.25" customHeight="1" x14ac:dyDescent="0.2">
      <c r="A22" s="5">
        <v>20</v>
      </c>
      <c r="B22" s="5" t="s">
        <v>253</v>
      </c>
      <c r="C22" s="5" t="s">
        <v>22</v>
      </c>
      <c r="D22" s="6" t="s">
        <v>231</v>
      </c>
      <c r="E22" s="6" t="s">
        <v>232</v>
      </c>
      <c r="F22" s="6" t="s">
        <v>233</v>
      </c>
      <c r="G22" s="35"/>
      <c r="H22" s="6" t="s">
        <v>254</v>
      </c>
      <c r="I22" s="6">
        <v>72.5</v>
      </c>
      <c r="J22" s="6" t="s">
        <v>124</v>
      </c>
      <c r="K22" s="6">
        <v>36.25</v>
      </c>
      <c r="L22" s="6"/>
      <c r="M22" s="6"/>
      <c r="N22" s="6">
        <v>87.403999999999996</v>
      </c>
      <c r="O22" s="6">
        <f t="shared" si="0"/>
        <v>43.701999999999998</v>
      </c>
      <c r="P22" s="6">
        <f t="shared" si="1"/>
        <v>43.701999999999998</v>
      </c>
      <c r="Q22" s="6">
        <v>11</v>
      </c>
      <c r="R22" s="6">
        <f t="shared" si="2"/>
        <v>79.951999999999998</v>
      </c>
      <c r="S22" s="9">
        <v>11</v>
      </c>
    </row>
    <row r="23" spans="1:19" ht="29.25" customHeight="1" x14ac:dyDescent="0.2">
      <c r="A23" s="5">
        <v>21</v>
      </c>
      <c r="B23" s="5" t="s">
        <v>255</v>
      </c>
      <c r="C23" s="5" t="s">
        <v>22</v>
      </c>
      <c r="D23" s="6" t="s">
        <v>231</v>
      </c>
      <c r="E23" s="6" t="s">
        <v>232</v>
      </c>
      <c r="F23" s="6" t="s">
        <v>233</v>
      </c>
      <c r="G23" s="35"/>
      <c r="H23" s="6" t="s">
        <v>256</v>
      </c>
      <c r="I23" s="6">
        <v>71.5</v>
      </c>
      <c r="J23" s="6" t="s">
        <v>170</v>
      </c>
      <c r="K23" s="6">
        <v>35.75</v>
      </c>
      <c r="L23" s="6"/>
      <c r="M23" s="6"/>
      <c r="N23" s="6">
        <v>88.116</v>
      </c>
      <c r="O23" s="6">
        <f t="shared" si="0"/>
        <v>44.058</v>
      </c>
      <c r="P23" s="6">
        <f t="shared" si="1"/>
        <v>44.058</v>
      </c>
      <c r="Q23" s="6">
        <v>8</v>
      </c>
      <c r="R23" s="6">
        <f t="shared" si="2"/>
        <v>79.808000000000007</v>
      </c>
      <c r="S23" s="9">
        <v>12</v>
      </c>
    </row>
    <row r="24" spans="1:19" ht="29.25" customHeight="1" x14ac:dyDescent="0.2">
      <c r="A24" s="5">
        <v>22</v>
      </c>
      <c r="B24" s="5" t="s">
        <v>257</v>
      </c>
      <c r="C24" s="5" t="s">
        <v>22</v>
      </c>
      <c r="D24" s="6" t="s">
        <v>231</v>
      </c>
      <c r="E24" s="6" t="s">
        <v>232</v>
      </c>
      <c r="F24" s="6" t="s">
        <v>233</v>
      </c>
      <c r="G24" s="35"/>
      <c r="H24" s="6" t="s">
        <v>258</v>
      </c>
      <c r="I24" s="6">
        <v>71</v>
      </c>
      <c r="J24" s="6" t="s">
        <v>259</v>
      </c>
      <c r="K24" s="6">
        <v>35.5</v>
      </c>
      <c r="L24" s="6"/>
      <c r="M24" s="6"/>
      <c r="N24" s="6">
        <v>87.28</v>
      </c>
      <c r="O24" s="6">
        <f t="shared" si="0"/>
        <v>43.64</v>
      </c>
      <c r="P24" s="6">
        <f t="shared" si="1"/>
        <v>43.64</v>
      </c>
      <c r="Q24" s="6">
        <v>12</v>
      </c>
      <c r="R24" s="6">
        <f t="shared" si="2"/>
        <v>79.14</v>
      </c>
      <c r="S24" s="9">
        <v>13</v>
      </c>
    </row>
    <row r="25" spans="1:19" ht="29.25" customHeight="1" x14ac:dyDescent="0.2">
      <c r="A25" s="5">
        <v>23</v>
      </c>
      <c r="B25" s="5" t="s">
        <v>260</v>
      </c>
      <c r="C25" s="5" t="s">
        <v>22</v>
      </c>
      <c r="D25" s="6" t="s">
        <v>231</v>
      </c>
      <c r="E25" s="6" t="s">
        <v>232</v>
      </c>
      <c r="F25" s="6" t="s">
        <v>233</v>
      </c>
      <c r="G25" s="35"/>
      <c r="H25" s="6" t="s">
        <v>261</v>
      </c>
      <c r="I25" s="6">
        <v>73</v>
      </c>
      <c r="J25" s="6" t="s">
        <v>38</v>
      </c>
      <c r="K25" s="6">
        <v>36.5</v>
      </c>
      <c r="L25" s="6"/>
      <c r="M25" s="6"/>
      <c r="N25" s="6">
        <v>85</v>
      </c>
      <c r="O25" s="6">
        <f t="shared" si="0"/>
        <v>42.5</v>
      </c>
      <c r="P25" s="6">
        <f t="shared" si="1"/>
        <v>42.5</v>
      </c>
      <c r="Q25" s="6">
        <v>14</v>
      </c>
      <c r="R25" s="6">
        <f t="shared" si="2"/>
        <v>79</v>
      </c>
      <c r="S25" s="9">
        <v>14</v>
      </c>
    </row>
    <row r="26" spans="1:19" ht="29.25" customHeight="1" x14ac:dyDescent="0.2">
      <c r="A26" s="5">
        <v>24</v>
      </c>
      <c r="B26" s="5" t="s">
        <v>262</v>
      </c>
      <c r="C26" s="5" t="s">
        <v>22</v>
      </c>
      <c r="D26" s="6" t="s">
        <v>231</v>
      </c>
      <c r="E26" s="6" t="s">
        <v>232</v>
      </c>
      <c r="F26" s="6" t="s">
        <v>233</v>
      </c>
      <c r="G26" s="35"/>
      <c r="H26" s="6" t="s">
        <v>263</v>
      </c>
      <c r="I26" s="6">
        <v>69</v>
      </c>
      <c r="J26" s="6" t="s">
        <v>264</v>
      </c>
      <c r="K26" s="6">
        <v>34.5</v>
      </c>
      <c r="L26" s="6"/>
      <c r="M26" s="6"/>
      <c r="N26" s="6">
        <v>84.751999999999995</v>
      </c>
      <c r="O26" s="6">
        <f t="shared" si="0"/>
        <v>42.375999999999998</v>
      </c>
      <c r="P26" s="6">
        <f t="shared" si="1"/>
        <v>42.375999999999998</v>
      </c>
      <c r="Q26" s="6">
        <v>15</v>
      </c>
      <c r="R26" s="6">
        <f t="shared" si="2"/>
        <v>76.876000000000005</v>
      </c>
      <c r="S26" s="9">
        <v>15</v>
      </c>
    </row>
    <row r="27" spans="1:19" ht="29.25" customHeight="1" x14ac:dyDescent="0.2">
      <c r="A27" s="5">
        <v>25</v>
      </c>
      <c r="B27" s="5" t="s">
        <v>265</v>
      </c>
      <c r="C27" s="5" t="s">
        <v>22</v>
      </c>
      <c r="D27" s="6" t="s">
        <v>231</v>
      </c>
      <c r="E27" s="6" t="s">
        <v>232</v>
      </c>
      <c r="F27" s="6" t="s">
        <v>233</v>
      </c>
      <c r="G27" s="35"/>
      <c r="H27" s="6" t="s">
        <v>266</v>
      </c>
      <c r="I27" s="6">
        <v>68.5</v>
      </c>
      <c r="J27" s="6" t="s">
        <v>267</v>
      </c>
      <c r="K27" s="6">
        <v>34.25</v>
      </c>
      <c r="L27" s="6"/>
      <c r="M27" s="6"/>
      <c r="N27" s="6">
        <v>80.257999999999996</v>
      </c>
      <c r="O27" s="6">
        <f t="shared" si="0"/>
        <v>40.128999999999998</v>
      </c>
      <c r="P27" s="6">
        <f t="shared" si="1"/>
        <v>40.128999999999998</v>
      </c>
      <c r="Q27" s="6">
        <v>16</v>
      </c>
      <c r="R27" s="6">
        <f t="shared" si="2"/>
        <v>74.379000000000005</v>
      </c>
      <c r="S27" s="9">
        <v>16</v>
      </c>
    </row>
    <row r="28" spans="1:19" ht="29.25" customHeight="1" x14ac:dyDescent="0.2">
      <c r="A28" s="5">
        <v>26</v>
      </c>
      <c r="B28" s="5" t="s">
        <v>268</v>
      </c>
      <c r="C28" s="5" t="s">
        <v>22</v>
      </c>
      <c r="D28" s="6" t="s">
        <v>231</v>
      </c>
      <c r="E28" s="6" t="s">
        <v>232</v>
      </c>
      <c r="F28" s="6" t="s">
        <v>233</v>
      </c>
      <c r="G28" s="35"/>
      <c r="H28" s="6" t="s">
        <v>269</v>
      </c>
      <c r="I28" s="6">
        <v>69</v>
      </c>
      <c r="J28" s="6" t="s">
        <v>264</v>
      </c>
      <c r="K28" s="6">
        <v>34.5</v>
      </c>
      <c r="L28" s="6"/>
      <c r="M28" s="6"/>
      <c r="N28" s="6"/>
      <c r="O28" s="6"/>
      <c r="P28" s="6" t="s">
        <v>117</v>
      </c>
      <c r="Q28" s="6"/>
      <c r="R28" s="6"/>
      <c r="S28" s="9"/>
    </row>
    <row r="29" spans="1:19" ht="29.25" customHeight="1" x14ac:dyDescent="0.2">
      <c r="A29" s="5">
        <v>27</v>
      </c>
      <c r="B29" s="5" t="s">
        <v>270</v>
      </c>
      <c r="C29" s="5" t="s">
        <v>88</v>
      </c>
      <c r="D29" s="6" t="s">
        <v>231</v>
      </c>
      <c r="E29" s="6" t="s">
        <v>232</v>
      </c>
      <c r="F29" s="6" t="s">
        <v>233</v>
      </c>
      <c r="G29" s="36"/>
      <c r="H29" s="6" t="s">
        <v>271</v>
      </c>
      <c r="I29" s="6">
        <v>68.5</v>
      </c>
      <c r="J29" s="6" t="s">
        <v>267</v>
      </c>
      <c r="K29" s="6">
        <v>34.25</v>
      </c>
      <c r="L29" s="6"/>
      <c r="M29" s="6"/>
      <c r="N29" s="6"/>
      <c r="O29" s="6"/>
      <c r="P29" s="6" t="s">
        <v>117</v>
      </c>
      <c r="Q29" s="6"/>
      <c r="R29" s="6"/>
      <c r="S29" s="9"/>
    </row>
    <row r="30" spans="1:19" ht="29.25" customHeight="1" x14ac:dyDescent="0.2">
      <c r="A30" s="5">
        <v>28</v>
      </c>
      <c r="B30" s="5" t="s">
        <v>272</v>
      </c>
      <c r="C30" s="5" t="s">
        <v>22</v>
      </c>
      <c r="D30" s="6" t="s">
        <v>231</v>
      </c>
      <c r="E30" s="6" t="s">
        <v>273</v>
      </c>
      <c r="F30" s="6" t="s">
        <v>274</v>
      </c>
      <c r="G30" s="7">
        <v>6</v>
      </c>
      <c r="H30" s="6" t="s">
        <v>275</v>
      </c>
      <c r="I30" s="6">
        <v>83</v>
      </c>
      <c r="J30" s="6" t="s">
        <v>32</v>
      </c>
      <c r="K30" s="6">
        <v>41.5</v>
      </c>
      <c r="L30" s="6"/>
      <c r="M30" s="6"/>
      <c r="N30" s="6">
        <v>89.688000000000002</v>
      </c>
      <c r="O30" s="6">
        <f t="shared" si="0"/>
        <v>44.844000000000001</v>
      </c>
      <c r="P30" s="6">
        <f t="shared" si="1"/>
        <v>44.844000000000001</v>
      </c>
      <c r="Q30" s="6">
        <v>6</v>
      </c>
      <c r="R30" s="6">
        <f t="shared" si="2"/>
        <v>86.343999999999994</v>
      </c>
      <c r="S30" s="9">
        <v>1</v>
      </c>
    </row>
    <row r="31" spans="1:19" ht="29.25" customHeight="1" x14ac:dyDescent="0.2">
      <c r="A31" s="5">
        <v>29</v>
      </c>
      <c r="B31" s="5" t="s">
        <v>276</v>
      </c>
      <c r="C31" s="5" t="s">
        <v>22</v>
      </c>
      <c r="D31" s="6" t="s">
        <v>231</v>
      </c>
      <c r="E31" s="6" t="s">
        <v>273</v>
      </c>
      <c r="F31" s="6" t="s">
        <v>274</v>
      </c>
      <c r="G31" s="7"/>
      <c r="H31" s="6" t="s">
        <v>277</v>
      </c>
      <c r="I31" s="6">
        <v>77.5</v>
      </c>
      <c r="J31" s="6" t="s">
        <v>27</v>
      </c>
      <c r="K31" s="6">
        <v>38.75</v>
      </c>
      <c r="L31" s="6"/>
      <c r="M31" s="6"/>
      <c r="N31" s="6">
        <v>88.45</v>
      </c>
      <c r="O31" s="6">
        <f t="shared" si="0"/>
        <v>44.225000000000001</v>
      </c>
      <c r="P31" s="6">
        <f t="shared" si="1"/>
        <v>44.225000000000001</v>
      </c>
      <c r="Q31" s="6">
        <v>10</v>
      </c>
      <c r="R31" s="6">
        <f t="shared" si="2"/>
        <v>82.974999999999994</v>
      </c>
      <c r="S31" s="9">
        <v>2</v>
      </c>
    </row>
    <row r="32" spans="1:19" ht="29.25" customHeight="1" x14ac:dyDescent="0.2">
      <c r="A32" s="5">
        <v>30</v>
      </c>
      <c r="B32" s="5" t="s">
        <v>278</v>
      </c>
      <c r="C32" s="5" t="s">
        <v>22</v>
      </c>
      <c r="D32" s="6" t="s">
        <v>231</v>
      </c>
      <c r="E32" s="6" t="s">
        <v>273</v>
      </c>
      <c r="F32" s="6" t="s">
        <v>274</v>
      </c>
      <c r="G32" s="7"/>
      <c r="H32" s="6" t="s">
        <v>279</v>
      </c>
      <c r="I32" s="6">
        <v>76</v>
      </c>
      <c r="J32" s="6" t="s">
        <v>44</v>
      </c>
      <c r="K32" s="6">
        <v>38</v>
      </c>
      <c r="L32" s="6"/>
      <c r="M32" s="6"/>
      <c r="N32" s="6">
        <v>88.891999999999996</v>
      </c>
      <c r="O32" s="6">
        <f t="shared" si="0"/>
        <v>44.445999999999998</v>
      </c>
      <c r="P32" s="6">
        <f t="shared" si="1"/>
        <v>44.445999999999998</v>
      </c>
      <c r="Q32" s="6">
        <v>8</v>
      </c>
      <c r="R32" s="6">
        <f t="shared" si="2"/>
        <v>82.445999999999998</v>
      </c>
      <c r="S32" s="9">
        <v>3</v>
      </c>
    </row>
    <row r="33" spans="1:19" ht="29.25" customHeight="1" x14ac:dyDescent="0.2">
      <c r="A33" s="5">
        <v>31</v>
      </c>
      <c r="B33" s="5" t="s">
        <v>280</v>
      </c>
      <c r="C33" s="5" t="s">
        <v>22</v>
      </c>
      <c r="D33" s="6" t="s">
        <v>231</v>
      </c>
      <c r="E33" s="6" t="s">
        <v>273</v>
      </c>
      <c r="F33" s="6" t="s">
        <v>274</v>
      </c>
      <c r="G33" s="7"/>
      <c r="H33" s="6" t="s">
        <v>281</v>
      </c>
      <c r="I33" s="6">
        <v>77.5</v>
      </c>
      <c r="J33" s="6" t="s">
        <v>27</v>
      </c>
      <c r="K33" s="6">
        <v>38.75</v>
      </c>
      <c r="L33" s="6"/>
      <c r="M33" s="6"/>
      <c r="N33" s="6">
        <v>87.364000000000004</v>
      </c>
      <c r="O33" s="6">
        <f t="shared" si="0"/>
        <v>43.682000000000002</v>
      </c>
      <c r="P33" s="6">
        <f t="shared" si="1"/>
        <v>43.682000000000002</v>
      </c>
      <c r="Q33" s="6">
        <v>13</v>
      </c>
      <c r="R33" s="6">
        <f t="shared" si="2"/>
        <v>82.432000000000002</v>
      </c>
      <c r="S33" s="9">
        <v>4</v>
      </c>
    </row>
    <row r="34" spans="1:19" ht="29.25" customHeight="1" x14ac:dyDescent="0.2">
      <c r="A34" s="5">
        <v>32</v>
      </c>
      <c r="B34" s="5" t="s">
        <v>282</v>
      </c>
      <c r="C34" s="5" t="s">
        <v>22</v>
      </c>
      <c r="D34" s="6" t="s">
        <v>231</v>
      </c>
      <c r="E34" s="6" t="s">
        <v>273</v>
      </c>
      <c r="F34" s="6" t="s">
        <v>274</v>
      </c>
      <c r="G34" s="7"/>
      <c r="H34" s="6" t="s">
        <v>283</v>
      </c>
      <c r="I34" s="6">
        <v>72</v>
      </c>
      <c r="J34" s="6" t="s">
        <v>124</v>
      </c>
      <c r="K34" s="6">
        <v>36</v>
      </c>
      <c r="L34" s="6"/>
      <c r="M34" s="6"/>
      <c r="N34" s="6">
        <v>92.494</v>
      </c>
      <c r="O34" s="6">
        <f t="shared" si="0"/>
        <v>46.247</v>
      </c>
      <c r="P34" s="6">
        <f t="shared" si="1"/>
        <v>46.247</v>
      </c>
      <c r="Q34" s="6">
        <v>1</v>
      </c>
      <c r="R34" s="6">
        <f t="shared" si="2"/>
        <v>82.247</v>
      </c>
      <c r="S34" s="9">
        <v>5</v>
      </c>
    </row>
    <row r="35" spans="1:19" ht="29.25" customHeight="1" x14ac:dyDescent="0.2">
      <c r="A35" s="5">
        <v>33</v>
      </c>
      <c r="B35" s="5" t="s">
        <v>284</v>
      </c>
      <c r="C35" s="5" t="s">
        <v>22</v>
      </c>
      <c r="D35" s="6" t="s">
        <v>231</v>
      </c>
      <c r="E35" s="6" t="s">
        <v>273</v>
      </c>
      <c r="F35" s="6" t="s">
        <v>274</v>
      </c>
      <c r="G35" s="7"/>
      <c r="H35" s="6" t="s">
        <v>285</v>
      </c>
      <c r="I35" s="6">
        <v>73</v>
      </c>
      <c r="J35" s="6" t="s">
        <v>159</v>
      </c>
      <c r="K35" s="6">
        <v>36.5</v>
      </c>
      <c r="L35" s="6"/>
      <c r="M35" s="6"/>
      <c r="N35" s="6">
        <v>90.81</v>
      </c>
      <c r="O35" s="6">
        <f t="shared" ref="O35:O66" si="3">N35/2</f>
        <v>45.405000000000001</v>
      </c>
      <c r="P35" s="6">
        <f t="shared" ref="P35:P66" si="4">M35+O35</f>
        <v>45.405000000000001</v>
      </c>
      <c r="Q35" s="6">
        <v>3</v>
      </c>
      <c r="R35" s="6">
        <f t="shared" ref="R35:R66" si="5">K35+P35</f>
        <v>81.905000000000001</v>
      </c>
      <c r="S35" s="9">
        <v>6</v>
      </c>
    </row>
    <row r="36" spans="1:19" ht="29.25" customHeight="1" x14ac:dyDescent="0.2">
      <c r="A36" s="5">
        <v>34</v>
      </c>
      <c r="B36" s="5" t="s">
        <v>286</v>
      </c>
      <c r="C36" s="5" t="s">
        <v>22</v>
      </c>
      <c r="D36" s="6" t="s">
        <v>231</v>
      </c>
      <c r="E36" s="6" t="s">
        <v>273</v>
      </c>
      <c r="F36" s="6" t="s">
        <v>274</v>
      </c>
      <c r="G36" s="7"/>
      <c r="H36" s="6" t="s">
        <v>287</v>
      </c>
      <c r="I36" s="6">
        <v>71</v>
      </c>
      <c r="J36" s="6" t="s">
        <v>259</v>
      </c>
      <c r="K36" s="6">
        <v>35.5</v>
      </c>
      <c r="L36" s="6"/>
      <c r="M36" s="6"/>
      <c r="N36" s="6">
        <v>91.754000000000005</v>
      </c>
      <c r="O36" s="6">
        <f t="shared" si="3"/>
        <v>45.877000000000002</v>
      </c>
      <c r="P36" s="6">
        <f t="shared" si="4"/>
        <v>45.877000000000002</v>
      </c>
      <c r="Q36" s="6">
        <v>2</v>
      </c>
      <c r="R36" s="6">
        <f t="shared" si="5"/>
        <v>81.376999999999995</v>
      </c>
      <c r="S36" s="9">
        <v>7</v>
      </c>
    </row>
    <row r="37" spans="1:19" ht="29.25" customHeight="1" x14ac:dyDescent="0.2">
      <c r="A37" s="5">
        <v>35</v>
      </c>
      <c r="B37" s="5" t="s">
        <v>288</v>
      </c>
      <c r="C37" s="5" t="s">
        <v>22</v>
      </c>
      <c r="D37" s="6" t="s">
        <v>231</v>
      </c>
      <c r="E37" s="6" t="s">
        <v>273</v>
      </c>
      <c r="F37" s="6" t="s">
        <v>274</v>
      </c>
      <c r="G37" s="7"/>
      <c r="H37" s="6" t="s">
        <v>289</v>
      </c>
      <c r="I37" s="6">
        <v>72</v>
      </c>
      <c r="J37" s="6" t="s">
        <v>124</v>
      </c>
      <c r="K37" s="6">
        <v>36</v>
      </c>
      <c r="L37" s="6"/>
      <c r="M37" s="6"/>
      <c r="N37" s="6">
        <v>89.908000000000001</v>
      </c>
      <c r="O37" s="6">
        <f t="shared" si="3"/>
        <v>44.954000000000001</v>
      </c>
      <c r="P37" s="6">
        <f t="shared" si="4"/>
        <v>44.954000000000001</v>
      </c>
      <c r="Q37" s="6">
        <v>5</v>
      </c>
      <c r="R37" s="6">
        <f t="shared" si="5"/>
        <v>80.953999999999994</v>
      </c>
      <c r="S37" s="9">
        <v>8</v>
      </c>
    </row>
    <row r="38" spans="1:19" ht="29.25" customHeight="1" x14ac:dyDescent="0.2">
      <c r="A38" s="5">
        <v>36</v>
      </c>
      <c r="B38" s="5" t="s">
        <v>290</v>
      </c>
      <c r="C38" s="5" t="s">
        <v>22</v>
      </c>
      <c r="D38" s="6" t="s">
        <v>231</v>
      </c>
      <c r="E38" s="6" t="s">
        <v>273</v>
      </c>
      <c r="F38" s="6" t="s">
        <v>274</v>
      </c>
      <c r="G38" s="7"/>
      <c r="H38" s="6" t="s">
        <v>291</v>
      </c>
      <c r="I38" s="6">
        <v>74.5</v>
      </c>
      <c r="J38" s="6" t="s">
        <v>38</v>
      </c>
      <c r="K38" s="6">
        <v>37.25</v>
      </c>
      <c r="L38" s="6"/>
      <c r="M38" s="6"/>
      <c r="N38" s="6">
        <v>86.71</v>
      </c>
      <c r="O38" s="6">
        <f t="shared" si="3"/>
        <v>43.354999999999997</v>
      </c>
      <c r="P38" s="6">
        <f t="shared" si="4"/>
        <v>43.354999999999997</v>
      </c>
      <c r="Q38" s="6">
        <v>14</v>
      </c>
      <c r="R38" s="6">
        <f t="shared" si="5"/>
        <v>80.605000000000004</v>
      </c>
      <c r="S38" s="9">
        <v>9</v>
      </c>
    </row>
    <row r="39" spans="1:19" ht="29.25" customHeight="1" x14ac:dyDescent="0.2">
      <c r="A39" s="5">
        <v>37</v>
      </c>
      <c r="B39" s="5" t="s">
        <v>292</v>
      </c>
      <c r="C39" s="5" t="s">
        <v>22</v>
      </c>
      <c r="D39" s="6" t="s">
        <v>231</v>
      </c>
      <c r="E39" s="6" t="s">
        <v>273</v>
      </c>
      <c r="F39" s="6" t="s">
        <v>274</v>
      </c>
      <c r="G39" s="7"/>
      <c r="H39" s="6" t="s">
        <v>293</v>
      </c>
      <c r="I39" s="6">
        <v>71.5</v>
      </c>
      <c r="J39" s="6" t="s">
        <v>135</v>
      </c>
      <c r="K39" s="6">
        <v>35.75</v>
      </c>
      <c r="L39" s="6"/>
      <c r="M39" s="6"/>
      <c r="N39" s="6">
        <v>89.225999999999999</v>
      </c>
      <c r="O39" s="6">
        <f t="shared" si="3"/>
        <v>44.613</v>
      </c>
      <c r="P39" s="6">
        <f t="shared" si="4"/>
        <v>44.613</v>
      </c>
      <c r="Q39" s="6">
        <v>7</v>
      </c>
      <c r="R39" s="6">
        <f t="shared" si="5"/>
        <v>80.363</v>
      </c>
      <c r="S39" s="9">
        <v>10</v>
      </c>
    </row>
    <row r="40" spans="1:19" ht="29.25" customHeight="1" x14ac:dyDescent="0.2">
      <c r="A40" s="5">
        <v>38</v>
      </c>
      <c r="B40" s="5" t="s">
        <v>294</v>
      </c>
      <c r="C40" s="5" t="s">
        <v>22</v>
      </c>
      <c r="D40" s="6" t="s">
        <v>231</v>
      </c>
      <c r="E40" s="6" t="s">
        <v>273</v>
      </c>
      <c r="F40" s="6" t="s">
        <v>274</v>
      </c>
      <c r="G40" s="7"/>
      <c r="H40" s="6" t="s">
        <v>295</v>
      </c>
      <c r="I40" s="6">
        <v>70.5</v>
      </c>
      <c r="J40" s="6" t="s">
        <v>264</v>
      </c>
      <c r="K40" s="6">
        <v>35.25</v>
      </c>
      <c r="L40" s="6"/>
      <c r="M40" s="6"/>
      <c r="N40" s="6">
        <v>90.102000000000004</v>
      </c>
      <c r="O40" s="6">
        <f t="shared" si="3"/>
        <v>45.051000000000002</v>
      </c>
      <c r="P40" s="6">
        <f t="shared" si="4"/>
        <v>45.051000000000002</v>
      </c>
      <c r="Q40" s="6">
        <v>4</v>
      </c>
      <c r="R40" s="6">
        <f t="shared" si="5"/>
        <v>80.301000000000002</v>
      </c>
      <c r="S40" s="9">
        <v>11</v>
      </c>
    </row>
    <row r="41" spans="1:19" ht="29.25" customHeight="1" x14ac:dyDescent="0.2">
      <c r="A41" s="5">
        <v>39</v>
      </c>
      <c r="B41" s="5" t="s">
        <v>296</v>
      </c>
      <c r="C41" s="5" t="s">
        <v>22</v>
      </c>
      <c r="D41" s="6" t="s">
        <v>231</v>
      </c>
      <c r="E41" s="6" t="s">
        <v>273</v>
      </c>
      <c r="F41" s="6" t="s">
        <v>274</v>
      </c>
      <c r="G41" s="7"/>
      <c r="H41" s="6" t="s">
        <v>297</v>
      </c>
      <c r="I41" s="6">
        <v>69.5</v>
      </c>
      <c r="J41" s="6" t="s">
        <v>140</v>
      </c>
      <c r="K41" s="6">
        <v>34.75</v>
      </c>
      <c r="L41" s="6"/>
      <c r="M41" s="6"/>
      <c r="N41" s="6">
        <v>88.426000000000002</v>
      </c>
      <c r="O41" s="6">
        <f t="shared" si="3"/>
        <v>44.213000000000001</v>
      </c>
      <c r="P41" s="6">
        <f t="shared" si="4"/>
        <v>44.213000000000001</v>
      </c>
      <c r="Q41" s="6">
        <v>11</v>
      </c>
      <c r="R41" s="6">
        <f t="shared" si="5"/>
        <v>78.962999999999994</v>
      </c>
      <c r="S41" s="9">
        <v>12</v>
      </c>
    </row>
    <row r="42" spans="1:19" ht="29.25" customHeight="1" x14ac:dyDescent="0.2">
      <c r="A42" s="5">
        <v>40</v>
      </c>
      <c r="B42" s="5" t="s">
        <v>298</v>
      </c>
      <c r="C42" s="5" t="s">
        <v>22</v>
      </c>
      <c r="D42" s="6" t="s">
        <v>231</v>
      </c>
      <c r="E42" s="6" t="s">
        <v>273</v>
      </c>
      <c r="F42" s="6" t="s">
        <v>274</v>
      </c>
      <c r="G42" s="7"/>
      <c r="H42" s="6" t="s">
        <v>299</v>
      </c>
      <c r="I42" s="6">
        <v>75</v>
      </c>
      <c r="J42" s="6" t="s">
        <v>127</v>
      </c>
      <c r="K42" s="6">
        <v>37.5</v>
      </c>
      <c r="L42" s="6"/>
      <c r="M42" s="6"/>
      <c r="N42" s="6">
        <v>82.897999999999996</v>
      </c>
      <c r="O42" s="6">
        <f t="shared" si="3"/>
        <v>41.448999999999998</v>
      </c>
      <c r="P42" s="6">
        <f t="shared" si="4"/>
        <v>41.448999999999998</v>
      </c>
      <c r="Q42" s="6">
        <v>15</v>
      </c>
      <c r="R42" s="6">
        <f t="shared" si="5"/>
        <v>78.948999999999998</v>
      </c>
      <c r="S42" s="9">
        <v>13</v>
      </c>
    </row>
    <row r="43" spans="1:19" ht="29.25" customHeight="1" x14ac:dyDescent="0.2">
      <c r="A43" s="5">
        <v>41</v>
      </c>
      <c r="B43" s="5" t="s">
        <v>300</v>
      </c>
      <c r="C43" s="5" t="s">
        <v>22</v>
      </c>
      <c r="D43" s="6" t="s">
        <v>231</v>
      </c>
      <c r="E43" s="6" t="s">
        <v>273</v>
      </c>
      <c r="F43" s="6" t="s">
        <v>274</v>
      </c>
      <c r="G43" s="7"/>
      <c r="H43" s="6" t="s">
        <v>301</v>
      </c>
      <c r="I43" s="6">
        <v>69</v>
      </c>
      <c r="J43" s="6" t="s">
        <v>267</v>
      </c>
      <c r="K43" s="6">
        <v>34.5</v>
      </c>
      <c r="L43" s="6"/>
      <c r="M43" s="6"/>
      <c r="N43" s="6">
        <v>88.481999999999999</v>
      </c>
      <c r="O43" s="6">
        <f t="shared" si="3"/>
        <v>44.241</v>
      </c>
      <c r="P43" s="6">
        <f t="shared" si="4"/>
        <v>44.241</v>
      </c>
      <c r="Q43" s="6">
        <v>9</v>
      </c>
      <c r="R43" s="6">
        <f t="shared" si="5"/>
        <v>78.741</v>
      </c>
      <c r="S43" s="9">
        <v>14</v>
      </c>
    </row>
    <row r="44" spans="1:19" ht="29.25" customHeight="1" x14ac:dyDescent="0.2">
      <c r="A44" s="5">
        <v>42</v>
      </c>
      <c r="B44" s="5" t="s">
        <v>302</v>
      </c>
      <c r="C44" s="5" t="s">
        <v>22</v>
      </c>
      <c r="D44" s="6" t="s">
        <v>231</v>
      </c>
      <c r="E44" s="6" t="s">
        <v>273</v>
      </c>
      <c r="F44" s="6" t="s">
        <v>274</v>
      </c>
      <c r="G44" s="7"/>
      <c r="H44" s="6" t="s">
        <v>303</v>
      </c>
      <c r="I44" s="6">
        <v>69</v>
      </c>
      <c r="J44" s="6" t="s">
        <v>267</v>
      </c>
      <c r="K44" s="6">
        <v>34.5</v>
      </c>
      <c r="L44" s="6"/>
      <c r="M44" s="6"/>
      <c r="N44" s="6">
        <v>88.147999999999996</v>
      </c>
      <c r="O44" s="6">
        <f t="shared" si="3"/>
        <v>44.073999999999998</v>
      </c>
      <c r="P44" s="6">
        <f t="shared" si="4"/>
        <v>44.073999999999998</v>
      </c>
      <c r="Q44" s="6">
        <v>12</v>
      </c>
      <c r="R44" s="6">
        <f t="shared" si="5"/>
        <v>78.573999999999998</v>
      </c>
      <c r="S44" s="9">
        <v>15</v>
      </c>
    </row>
    <row r="45" spans="1:19" ht="29.25" customHeight="1" x14ac:dyDescent="0.2">
      <c r="A45" s="5">
        <v>43</v>
      </c>
      <c r="B45" s="5" t="s">
        <v>304</v>
      </c>
      <c r="C45" s="5" t="s">
        <v>88</v>
      </c>
      <c r="D45" s="6" t="s">
        <v>231</v>
      </c>
      <c r="E45" s="6" t="s">
        <v>273</v>
      </c>
      <c r="F45" s="6" t="s">
        <v>274</v>
      </c>
      <c r="G45" s="7"/>
      <c r="H45" s="6" t="s">
        <v>305</v>
      </c>
      <c r="I45" s="6">
        <v>72</v>
      </c>
      <c r="J45" s="6" t="s">
        <v>124</v>
      </c>
      <c r="K45" s="6">
        <v>36</v>
      </c>
      <c r="L45" s="6"/>
      <c r="M45" s="6"/>
      <c r="N45" s="6">
        <v>82.784000000000006</v>
      </c>
      <c r="O45" s="6">
        <f t="shared" si="3"/>
        <v>41.392000000000003</v>
      </c>
      <c r="P45" s="6">
        <f t="shared" si="4"/>
        <v>41.392000000000003</v>
      </c>
      <c r="Q45" s="6">
        <v>16</v>
      </c>
      <c r="R45" s="6">
        <f t="shared" si="5"/>
        <v>77.391999999999996</v>
      </c>
      <c r="S45" s="9">
        <v>16</v>
      </c>
    </row>
    <row r="46" spans="1:19" ht="29.25" customHeight="1" x14ac:dyDescent="0.2">
      <c r="A46" s="5">
        <v>44</v>
      </c>
      <c r="B46" s="5" t="s">
        <v>306</v>
      </c>
      <c r="C46" s="5" t="s">
        <v>22</v>
      </c>
      <c r="D46" s="6" t="s">
        <v>231</v>
      </c>
      <c r="E46" s="6" t="s">
        <v>273</v>
      </c>
      <c r="F46" s="6" t="s">
        <v>274</v>
      </c>
      <c r="G46" s="7"/>
      <c r="H46" s="6" t="s">
        <v>307</v>
      </c>
      <c r="I46" s="6">
        <v>73</v>
      </c>
      <c r="J46" s="6" t="s">
        <v>159</v>
      </c>
      <c r="K46" s="6">
        <v>36.5</v>
      </c>
      <c r="L46" s="6"/>
      <c r="M46" s="6"/>
      <c r="N46" s="6"/>
      <c r="O46" s="6"/>
      <c r="P46" s="6" t="s">
        <v>117</v>
      </c>
      <c r="Q46" s="6"/>
      <c r="R46" s="6"/>
      <c r="S46" s="9"/>
    </row>
    <row r="47" spans="1:19" ht="29.25" customHeight="1" x14ac:dyDescent="0.2">
      <c r="A47" s="5">
        <v>45</v>
      </c>
      <c r="B47" s="5" t="s">
        <v>308</v>
      </c>
      <c r="C47" s="5" t="s">
        <v>22</v>
      </c>
      <c r="D47" s="6" t="s">
        <v>231</v>
      </c>
      <c r="E47" s="6" t="s">
        <v>273</v>
      </c>
      <c r="F47" s="6" t="s">
        <v>274</v>
      </c>
      <c r="G47" s="7"/>
      <c r="H47" s="6" t="s">
        <v>309</v>
      </c>
      <c r="I47" s="6">
        <v>69</v>
      </c>
      <c r="J47" s="6" t="s">
        <v>267</v>
      </c>
      <c r="K47" s="6">
        <v>34.5</v>
      </c>
      <c r="L47" s="6"/>
      <c r="M47" s="6"/>
      <c r="N47" s="6"/>
      <c r="O47" s="6"/>
      <c r="P47" s="6" t="s">
        <v>117</v>
      </c>
      <c r="Q47" s="6"/>
      <c r="R47" s="6"/>
      <c r="S47" s="9"/>
    </row>
    <row r="48" spans="1:19" ht="29.25" customHeight="1" x14ac:dyDescent="0.2">
      <c r="A48" s="5">
        <v>46</v>
      </c>
      <c r="B48" s="5" t="s">
        <v>310</v>
      </c>
      <c r="C48" s="5" t="s">
        <v>22</v>
      </c>
      <c r="D48" s="6" t="s">
        <v>231</v>
      </c>
      <c r="E48" s="6" t="s">
        <v>311</v>
      </c>
      <c r="F48" s="6" t="s">
        <v>312</v>
      </c>
      <c r="G48" s="34">
        <v>6</v>
      </c>
      <c r="H48" s="6" t="s">
        <v>313</v>
      </c>
      <c r="I48" s="6">
        <v>83</v>
      </c>
      <c r="J48" s="6" t="s">
        <v>32</v>
      </c>
      <c r="K48" s="6">
        <v>41.5</v>
      </c>
      <c r="L48" s="6"/>
      <c r="M48" s="6"/>
      <c r="N48" s="6">
        <v>91.884</v>
      </c>
      <c r="O48" s="6">
        <f t="shared" si="3"/>
        <v>45.942</v>
      </c>
      <c r="P48" s="6">
        <f t="shared" si="4"/>
        <v>45.942</v>
      </c>
      <c r="Q48" s="6">
        <v>4</v>
      </c>
      <c r="R48" s="6">
        <f t="shared" si="5"/>
        <v>87.441999999999993</v>
      </c>
      <c r="S48" s="9">
        <v>1</v>
      </c>
    </row>
    <row r="49" spans="1:19" ht="29.25" customHeight="1" x14ac:dyDescent="0.2">
      <c r="A49" s="5">
        <v>47</v>
      </c>
      <c r="B49" s="5" t="s">
        <v>314</v>
      </c>
      <c r="C49" s="5" t="s">
        <v>88</v>
      </c>
      <c r="D49" s="6" t="s">
        <v>231</v>
      </c>
      <c r="E49" s="6" t="s">
        <v>311</v>
      </c>
      <c r="F49" s="6" t="s">
        <v>312</v>
      </c>
      <c r="G49" s="35"/>
      <c r="H49" s="6" t="s">
        <v>315</v>
      </c>
      <c r="I49" s="6">
        <v>80</v>
      </c>
      <c r="J49" s="6" t="s">
        <v>27</v>
      </c>
      <c r="K49" s="6">
        <v>40</v>
      </c>
      <c r="L49" s="6"/>
      <c r="M49" s="6"/>
      <c r="N49" s="6">
        <v>89.361999999999995</v>
      </c>
      <c r="O49" s="6">
        <f t="shared" si="3"/>
        <v>44.680999999999997</v>
      </c>
      <c r="P49" s="6">
        <f t="shared" si="4"/>
        <v>44.680999999999997</v>
      </c>
      <c r="Q49" s="6">
        <v>12</v>
      </c>
      <c r="R49" s="6">
        <f t="shared" si="5"/>
        <v>84.680999999999997</v>
      </c>
      <c r="S49" s="9">
        <v>2</v>
      </c>
    </row>
    <row r="50" spans="1:19" ht="29.25" customHeight="1" x14ac:dyDescent="0.2">
      <c r="A50" s="5">
        <v>48</v>
      </c>
      <c r="B50" s="5" t="s">
        <v>316</v>
      </c>
      <c r="C50" s="5" t="s">
        <v>88</v>
      </c>
      <c r="D50" s="6" t="s">
        <v>231</v>
      </c>
      <c r="E50" s="6" t="s">
        <v>311</v>
      </c>
      <c r="F50" s="6" t="s">
        <v>312</v>
      </c>
      <c r="G50" s="35"/>
      <c r="H50" s="6" t="s">
        <v>317</v>
      </c>
      <c r="I50" s="6">
        <v>76.5</v>
      </c>
      <c r="J50" s="6" t="s">
        <v>38</v>
      </c>
      <c r="K50" s="6">
        <v>38.25</v>
      </c>
      <c r="L50" s="6"/>
      <c r="M50" s="6"/>
      <c r="N50" s="6">
        <v>92.796000000000006</v>
      </c>
      <c r="O50" s="6">
        <f t="shared" si="3"/>
        <v>46.398000000000003</v>
      </c>
      <c r="P50" s="6">
        <f t="shared" si="4"/>
        <v>46.398000000000003</v>
      </c>
      <c r="Q50" s="6">
        <v>1</v>
      </c>
      <c r="R50" s="6">
        <f t="shared" si="5"/>
        <v>84.647999999999996</v>
      </c>
      <c r="S50" s="9">
        <v>3</v>
      </c>
    </row>
    <row r="51" spans="1:19" ht="29.25" customHeight="1" x14ac:dyDescent="0.2">
      <c r="A51" s="5">
        <v>49</v>
      </c>
      <c r="B51" s="5" t="s">
        <v>318</v>
      </c>
      <c r="C51" s="5" t="s">
        <v>22</v>
      </c>
      <c r="D51" s="6" t="s">
        <v>231</v>
      </c>
      <c r="E51" s="6" t="s">
        <v>311</v>
      </c>
      <c r="F51" s="6" t="s">
        <v>312</v>
      </c>
      <c r="G51" s="35"/>
      <c r="H51" s="6" t="s">
        <v>319</v>
      </c>
      <c r="I51" s="6">
        <v>78</v>
      </c>
      <c r="J51" s="6" t="s">
        <v>44</v>
      </c>
      <c r="K51" s="6">
        <v>39</v>
      </c>
      <c r="L51" s="6"/>
      <c r="M51" s="6"/>
      <c r="N51" s="6">
        <v>88.488</v>
      </c>
      <c r="O51" s="6">
        <f t="shared" si="3"/>
        <v>44.244</v>
      </c>
      <c r="P51" s="6">
        <f t="shared" si="4"/>
        <v>44.244</v>
      </c>
      <c r="Q51" s="6">
        <v>13</v>
      </c>
      <c r="R51" s="6">
        <f t="shared" si="5"/>
        <v>83.244</v>
      </c>
      <c r="S51" s="9">
        <v>4</v>
      </c>
    </row>
    <row r="52" spans="1:19" ht="29.25" customHeight="1" x14ac:dyDescent="0.2">
      <c r="A52" s="5">
        <v>50</v>
      </c>
      <c r="B52" s="5" t="s">
        <v>320</v>
      </c>
      <c r="C52" s="5" t="s">
        <v>22</v>
      </c>
      <c r="D52" s="6" t="s">
        <v>231</v>
      </c>
      <c r="E52" s="6" t="s">
        <v>311</v>
      </c>
      <c r="F52" s="6" t="s">
        <v>312</v>
      </c>
      <c r="G52" s="35"/>
      <c r="H52" s="6" t="s">
        <v>321</v>
      </c>
      <c r="I52" s="6">
        <v>74</v>
      </c>
      <c r="J52" s="6" t="s">
        <v>170</v>
      </c>
      <c r="K52" s="6">
        <v>37</v>
      </c>
      <c r="L52" s="6"/>
      <c r="M52" s="6"/>
      <c r="N52" s="6">
        <v>92.218000000000004</v>
      </c>
      <c r="O52" s="6">
        <f t="shared" si="3"/>
        <v>46.109000000000002</v>
      </c>
      <c r="P52" s="6">
        <f t="shared" si="4"/>
        <v>46.109000000000002</v>
      </c>
      <c r="Q52" s="6">
        <v>2</v>
      </c>
      <c r="R52" s="6">
        <f t="shared" si="5"/>
        <v>83.108999999999995</v>
      </c>
      <c r="S52" s="9">
        <v>5</v>
      </c>
    </row>
    <row r="53" spans="1:19" ht="29.25" customHeight="1" x14ac:dyDescent="0.2">
      <c r="A53" s="5">
        <v>51</v>
      </c>
      <c r="B53" s="5" t="s">
        <v>322</v>
      </c>
      <c r="C53" s="5" t="s">
        <v>88</v>
      </c>
      <c r="D53" s="6" t="s">
        <v>231</v>
      </c>
      <c r="E53" s="6" t="s">
        <v>311</v>
      </c>
      <c r="F53" s="6" t="s">
        <v>312</v>
      </c>
      <c r="G53" s="35"/>
      <c r="H53" s="6" t="s">
        <v>323</v>
      </c>
      <c r="I53" s="6">
        <v>74.5</v>
      </c>
      <c r="J53" s="6" t="s">
        <v>35</v>
      </c>
      <c r="K53" s="6">
        <v>37.25</v>
      </c>
      <c r="L53" s="6"/>
      <c r="M53" s="6"/>
      <c r="N53" s="6">
        <v>91.233999999999995</v>
      </c>
      <c r="O53" s="6">
        <f t="shared" si="3"/>
        <v>45.616999999999997</v>
      </c>
      <c r="P53" s="6">
        <f t="shared" si="4"/>
        <v>45.616999999999997</v>
      </c>
      <c r="Q53" s="6">
        <v>6</v>
      </c>
      <c r="R53" s="6">
        <f t="shared" si="5"/>
        <v>82.867000000000004</v>
      </c>
      <c r="S53" s="9">
        <v>6</v>
      </c>
    </row>
    <row r="54" spans="1:19" ht="29.25" customHeight="1" x14ac:dyDescent="0.2">
      <c r="A54" s="5">
        <v>52</v>
      </c>
      <c r="B54" s="5" t="s">
        <v>324</v>
      </c>
      <c r="C54" s="5" t="s">
        <v>88</v>
      </c>
      <c r="D54" s="6" t="s">
        <v>231</v>
      </c>
      <c r="E54" s="6" t="s">
        <v>311</v>
      </c>
      <c r="F54" s="6" t="s">
        <v>312</v>
      </c>
      <c r="G54" s="35"/>
      <c r="H54" s="6" t="s">
        <v>325</v>
      </c>
      <c r="I54" s="6">
        <v>78.5</v>
      </c>
      <c r="J54" s="6" t="s">
        <v>130</v>
      </c>
      <c r="K54" s="6">
        <v>39.25</v>
      </c>
      <c r="L54" s="6"/>
      <c r="M54" s="6"/>
      <c r="N54" s="6">
        <v>86.414000000000001</v>
      </c>
      <c r="O54" s="6">
        <f t="shared" si="3"/>
        <v>43.207000000000001</v>
      </c>
      <c r="P54" s="6">
        <f t="shared" si="4"/>
        <v>43.207000000000001</v>
      </c>
      <c r="Q54" s="6">
        <v>16</v>
      </c>
      <c r="R54" s="6">
        <f t="shared" si="5"/>
        <v>82.456999999999994</v>
      </c>
      <c r="S54" s="9">
        <v>7</v>
      </c>
    </row>
    <row r="55" spans="1:19" ht="29.25" customHeight="1" x14ac:dyDescent="0.2">
      <c r="A55" s="5">
        <v>53</v>
      </c>
      <c r="B55" s="5" t="s">
        <v>326</v>
      </c>
      <c r="C55" s="5" t="s">
        <v>22</v>
      </c>
      <c r="D55" s="6" t="s">
        <v>231</v>
      </c>
      <c r="E55" s="6" t="s">
        <v>311</v>
      </c>
      <c r="F55" s="6" t="s">
        <v>312</v>
      </c>
      <c r="G55" s="35"/>
      <c r="H55" s="6" t="s">
        <v>327</v>
      </c>
      <c r="I55" s="6">
        <v>74</v>
      </c>
      <c r="J55" s="6" t="s">
        <v>170</v>
      </c>
      <c r="K55" s="6">
        <v>37</v>
      </c>
      <c r="L55" s="6"/>
      <c r="M55" s="6"/>
      <c r="N55" s="6">
        <v>90.122</v>
      </c>
      <c r="O55" s="6">
        <f t="shared" si="3"/>
        <v>45.061</v>
      </c>
      <c r="P55" s="6">
        <f t="shared" si="4"/>
        <v>45.061</v>
      </c>
      <c r="Q55" s="6">
        <v>9</v>
      </c>
      <c r="R55" s="6">
        <f t="shared" si="5"/>
        <v>82.061000000000007</v>
      </c>
      <c r="S55" s="9">
        <v>8</v>
      </c>
    </row>
    <row r="56" spans="1:19" ht="29.25" customHeight="1" x14ac:dyDescent="0.2">
      <c r="A56" s="5">
        <v>54</v>
      </c>
      <c r="B56" s="5" t="s">
        <v>328</v>
      </c>
      <c r="C56" s="5" t="s">
        <v>22</v>
      </c>
      <c r="D56" s="6" t="s">
        <v>231</v>
      </c>
      <c r="E56" s="6" t="s">
        <v>311</v>
      </c>
      <c r="F56" s="6" t="s">
        <v>312</v>
      </c>
      <c r="G56" s="35"/>
      <c r="H56" s="6" t="s">
        <v>329</v>
      </c>
      <c r="I56" s="6">
        <v>72</v>
      </c>
      <c r="J56" s="6" t="s">
        <v>259</v>
      </c>
      <c r="K56" s="6">
        <v>36</v>
      </c>
      <c r="L56" s="6"/>
      <c r="M56" s="6"/>
      <c r="N56" s="6">
        <v>91.406000000000006</v>
      </c>
      <c r="O56" s="6">
        <f t="shared" si="3"/>
        <v>45.703000000000003</v>
      </c>
      <c r="P56" s="6">
        <f t="shared" si="4"/>
        <v>45.703000000000003</v>
      </c>
      <c r="Q56" s="6">
        <v>5</v>
      </c>
      <c r="R56" s="6">
        <f t="shared" si="5"/>
        <v>81.703000000000003</v>
      </c>
      <c r="S56" s="9">
        <v>9</v>
      </c>
    </row>
    <row r="57" spans="1:19" ht="29.25" customHeight="1" x14ac:dyDescent="0.2">
      <c r="A57" s="5">
        <v>55</v>
      </c>
      <c r="B57" s="5" t="s">
        <v>330</v>
      </c>
      <c r="C57" s="5" t="s">
        <v>22</v>
      </c>
      <c r="D57" s="6" t="s">
        <v>231</v>
      </c>
      <c r="E57" s="6" t="s">
        <v>311</v>
      </c>
      <c r="F57" s="6" t="s">
        <v>312</v>
      </c>
      <c r="G57" s="35"/>
      <c r="H57" s="6" t="s">
        <v>331</v>
      </c>
      <c r="I57" s="6">
        <v>75.5</v>
      </c>
      <c r="J57" s="6" t="s">
        <v>52</v>
      </c>
      <c r="K57" s="6">
        <v>37.75</v>
      </c>
      <c r="L57" s="6"/>
      <c r="M57" s="6"/>
      <c r="N57" s="6">
        <v>87.837999999999994</v>
      </c>
      <c r="O57" s="6">
        <f t="shared" si="3"/>
        <v>43.918999999999997</v>
      </c>
      <c r="P57" s="6">
        <f t="shared" si="4"/>
        <v>43.918999999999997</v>
      </c>
      <c r="Q57" s="6">
        <v>15</v>
      </c>
      <c r="R57" s="6">
        <f t="shared" si="5"/>
        <v>81.668999999999997</v>
      </c>
      <c r="S57" s="9">
        <v>10</v>
      </c>
    </row>
    <row r="58" spans="1:19" ht="29.25" customHeight="1" x14ac:dyDescent="0.2">
      <c r="A58" s="5">
        <v>56</v>
      </c>
      <c r="B58" s="5" t="s">
        <v>332</v>
      </c>
      <c r="C58" s="5" t="s">
        <v>22</v>
      </c>
      <c r="D58" s="6" t="s">
        <v>231</v>
      </c>
      <c r="E58" s="6" t="s">
        <v>311</v>
      </c>
      <c r="F58" s="6" t="s">
        <v>312</v>
      </c>
      <c r="G58" s="35"/>
      <c r="H58" s="6" t="s">
        <v>333</v>
      </c>
      <c r="I58" s="6">
        <v>76</v>
      </c>
      <c r="J58" s="6" t="s">
        <v>159</v>
      </c>
      <c r="K58" s="6">
        <v>38</v>
      </c>
      <c r="L58" s="6"/>
      <c r="M58" s="6"/>
      <c r="N58" s="6">
        <v>86.08</v>
      </c>
      <c r="O58" s="6">
        <f t="shared" si="3"/>
        <v>43.04</v>
      </c>
      <c r="P58" s="6">
        <f t="shared" si="4"/>
        <v>43.04</v>
      </c>
      <c r="Q58" s="6">
        <v>17</v>
      </c>
      <c r="R58" s="6">
        <f t="shared" si="5"/>
        <v>81.040000000000006</v>
      </c>
      <c r="S58" s="9">
        <v>11</v>
      </c>
    </row>
    <row r="59" spans="1:19" ht="29.25" customHeight="1" x14ac:dyDescent="0.2">
      <c r="A59" s="5">
        <v>57</v>
      </c>
      <c r="B59" s="5" t="s">
        <v>334</v>
      </c>
      <c r="C59" s="5" t="s">
        <v>22</v>
      </c>
      <c r="D59" s="6" t="s">
        <v>231</v>
      </c>
      <c r="E59" s="6" t="s">
        <v>311</v>
      </c>
      <c r="F59" s="6" t="s">
        <v>312</v>
      </c>
      <c r="G59" s="35"/>
      <c r="H59" s="6" t="s">
        <v>335</v>
      </c>
      <c r="I59" s="6">
        <v>71</v>
      </c>
      <c r="J59" s="6" t="s">
        <v>65</v>
      </c>
      <c r="K59" s="6">
        <v>35.5</v>
      </c>
      <c r="L59" s="6"/>
      <c r="M59" s="6"/>
      <c r="N59" s="6">
        <v>90.308000000000007</v>
      </c>
      <c r="O59" s="6">
        <f t="shared" si="3"/>
        <v>45.154000000000003</v>
      </c>
      <c r="P59" s="6">
        <f t="shared" si="4"/>
        <v>45.154000000000003</v>
      </c>
      <c r="Q59" s="6">
        <v>8</v>
      </c>
      <c r="R59" s="6">
        <f t="shared" si="5"/>
        <v>80.653999999999996</v>
      </c>
      <c r="S59" s="9">
        <v>12</v>
      </c>
    </row>
    <row r="60" spans="1:19" ht="29.25" customHeight="1" x14ac:dyDescent="0.2">
      <c r="A60" s="5">
        <v>58</v>
      </c>
      <c r="B60" s="5" t="s">
        <v>336</v>
      </c>
      <c r="C60" s="5" t="s">
        <v>22</v>
      </c>
      <c r="D60" s="6" t="s">
        <v>231</v>
      </c>
      <c r="E60" s="6" t="s">
        <v>311</v>
      </c>
      <c r="F60" s="6" t="s">
        <v>312</v>
      </c>
      <c r="G60" s="35"/>
      <c r="H60" s="6" t="s">
        <v>337</v>
      </c>
      <c r="I60" s="6">
        <v>69</v>
      </c>
      <c r="J60" s="6" t="s">
        <v>140</v>
      </c>
      <c r="K60" s="6">
        <v>34.5</v>
      </c>
      <c r="L60" s="6"/>
      <c r="M60" s="6"/>
      <c r="N60" s="6">
        <v>90.391999999999996</v>
      </c>
      <c r="O60" s="6">
        <f t="shared" si="3"/>
        <v>45.195999999999998</v>
      </c>
      <c r="P60" s="6">
        <f t="shared" si="4"/>
        <v>45.195999999999998</v>
      </c>
      <c r="Q60" s="6">
        <v>7</v>
      </c>
      <c r="R60" s="6">
        <f t="shared" si="5"/>
        <v>79.695999999999998</v>
      </c>
      <c r="S60" s="9">
        <v>13</v>
      </c>
    </row>
    <row r="61" spans="1:19" ht="29.25" customHeight="1" x14ac:dyDescent="0.2">
      <c r="A61" s="5">
        <v>59</v>
      </c>
      <c r="B61" s="5" t="s">
        <v>338</v>
      </c>
      <c r="C61" s="5" t="s">
        <v>22</v>
      </c>
      <c r="D61" s="6" t="s">
        <v>231</v>
      </c>
      <c r="E61" s="6" t="s">
        <v>311</v>
      </c>
      <c r="F61" s="6" t="s">
        <v>312</v>
      </c>
      <c r="G61" s="35"/>
      <c r="H61" s="6" t="s">
        <v>339</v>
      </c>
      <c r="I61" s="6">
        <v>67</v>
      </c>
      <c r="J61" s="6">
        <v>21</v>
      </c>
      <c r="K61" s="6">
        <v>33.5</v>
      </c>
      <c r="L61" s="6"/>
      <c r="M61" s="6"/>
      <c r="N61" s="6">
        <v>91.915999999999997</v>
      </c>
      <c r="O61" s="6">
        <f t="shared" si="3"/>
        <v>45.957999999999998</v>
      </c>
      <c r="P61" s="6">
        <f t="shared" si="4"/>
        <v>45.957999999999998</v>
      </c>
      <c r="Q61" s="6">
        <v>3</v>
      </c>
      <c r="R61" s="6">
        <f t="shared" si="5"/>
        <v>79.457999999999998</v>
      </c>
      <c r="S61" s="9">
        <v>14</v>
      </c>
    </row>
    <row r="62" spans="1:19" ht="29.25" customHeight="1" x14ac:dyDescent="0.2">
      <c r="A62" s="5">
        <v>60</v>
      </c>
      <c r="B62" s="5" t="s">
        <v>340</v>
      </c>
      <c r="C62" s="5" t="s">
        <v>22</v>
      </c>
      <c r="D62" s="6" t="s">
        <v>231</v>
      </c>
      <c r="E62" s="6" t="s">
        <v>311</v>
      </c>
      <c r="F62" s="6" t="s">
        <v>312</v>
      </c>
      <c r="G62" s="35"/>
      <c r="H62" s="6" t="s">
        <v>341</v>
      </c>
      <c r="I62" s="6">
        <v>68</v>
      </c>
      <c r="J62" s="6" t="s">
        <v>342</v>
      </c>
      <c r="K62" s="6">
        <v>34</v>
      </c>
      <c r="L62" s="6"/>
      <c r="M62" s="6"/>
      <c r="N62" s="6">
        <v>89.932000000000002</v>
      </c>
      <c r="O62" s="6">
        <f t="shared" si="3"/>
        <v>44.966000000000001</v>
      </c>
      <c r="P62" s="6">
        <f t="shared" si="4"/>
        <v>44.966000000000001</v>
      </c>
      <c r="Q62" s="6">
        <v>10</v>
      </c>
      <c r="R62" s="6">
        <f t="shared" si="5"/>
        <v>78.965999999999994</v>
      </c>
      <c r="S62" s="9">
        <v>15</v>
      </c>
    </row>
    <row r="63" spans="1:19" ht="29.25" customHeight="1" x14ac:dyDescent="0.2">
      <c r="A63" s="5">
        <v>61</v>
      </c>
      <c r="B63" s="5" t="s">
        <v>343</v>
      </c>
      <c r="C63" s="5" t="s">
        <v>22</v>
      </c>
      <c r="D63" s="6" t="s">
        <v>231</v>
      </c>
      <c r="E63" s="6" t="s">
        <v>311</v>
      </c>
      <c r="F63" s="6" t="s">
        <v>312</v>
      </c>
      <c r="G63" s="35"/>
      <c r="H63" s="6" t="s">
        <v>344</v>
      </c>
      <c r="I63" s="6">
        <v>68</v>
      </c>
      <c r="J63" s="6" t="s">
        <v>342</v>
      </c>
      <c r="K63" s="6">
        <v>34</v>
      </c>
      <c r="L63" s="6"/>
      <c r="M63" s="6"/>
      <c r="N63" s="6">
        <v>89.81</v>
      </c>
      <c r="O63" s="6">
        <f t="shared" si="3"/>
        <v>44.905000000000001</v>
      </c>
      <c r="P63" s="6">
        <f t="shared" si="4"/>
        <v>44.905000000000001</v>
      </c>
      <c r="Q63" s="6">
        <v>11</v>
      </c>
      <c r="R63" s="6">
        <f t="shared" si="5"/>
        <v>78.905000000000001</v>
      </c>
      <c r="S63" s="9">
        <v>16</v>
      </c>
    </row>
    <row r="64" spans="1:19" ht="29.25" customHeight="1" x14ac:dyDescent="0.2">
      <c r="A64" s="5">
        <v>62</v>
      </c>
      <c r="B64" s="5" t="s">
        <v>345</v>
      </c>
      <c r="C64" s="5" t="s">
        <v>22</v>
      </c>
      <c r="D64" s="6" t="s">
        <v>231</v>
      </c>
      <c r="E64" s="6" t="s">
        <v>311</v>
      </c>
      <c r="F64" s="6" t="s">
        <v>312</v>
      </c>
      <c r="G64" s="36"/>
      <c r="H64" s="6" t="s">
        <v>346</v>
      </c>
      <c r="I64" s="6">
        <v>66.5</v>
      </c>
      <c r="J64" s="6">
        <v>22</v>
      </c>
      <c r="K64" s="6">
        <v>33.25</v>
      </c>
      <c r="L64" s="6"/>
      <c r="M64" s="6"/>
      <c r="N64" s="6">
        <v>88.004000000000005</v>
      </c>
      <c r="O64" s="6">
        <f t="shared" si="3"/>
        <v>44.002000000000002</v>
      </c>
      <c r="P64" s="6">
        <f t="shared" si="4"/>
        <v>44.002000000000002</v>
      </c>
      <c r="Q64" s="6">
        <v>14</v>
      </c>
      <c r="R64" s="6">
        <f t="shared" si="5"/>
        <v>77.251999999999995</v>
      </c>
      <c r="S64" s="9">
        <v>17</v>
      </c>
    </row>
    <row r="65" spans="1:19" ht="29.25" customHeight="1" x14ac:dyDescent="0.2">
      <c r="A65" s="5">
        <v>63</v>
      </c>
      <c r="B65" s="5" t="s">
        <v>347</v>
      </c>
      <c r="C65" s="5" t="s">
        <v>22</v>
      </c>
      <c r="D65" s="6" t="s">
        <v>231</v>
      </c>
      <c r="E65" s="6" t="s">
        <v>348</v>
      </c>
      <c r="F65" s="6" t="s">
        <v>349</v>
      </c>
      <c r="G65" s="34">
        <v>6</v>
      </c>
      <c r="H65" s="6" t="s">
        <v>350</v>
      </c>
      <c r="I65" s="6">
        <v>76</v>
      </c>
      <c r="J65" s="6" t="s">
        <v>32</v>
      </c>
      <c r="K65" s="6">
        <v>38</v>
      </c>
      <c r="L65" s="6"/>
      <c r="M65" s="6"/>
      <c r="N65" s="6">
        <v>92.802000000000007</v>
      </c>
      <c r="O65" s="6">
        <f t="shared" si="3"/>
        <v>46.401000000000003</v>
      </c>
      <c r="P65" s="6">
        <f t="shared" si="4"/>
        <v>46.401000000000003</v>
      </c>
      <c r="Q65" s="6">
        <v>7</v>
      </c>
      <c r="R65" s="6">
        <f t="shared" si="5"/>
        <v>84.400999999999996</v>
      </c>
      <c r="S65" s="9">
        <v>1</v>
      </c>
    </row>
    <row r="66" spans="1:19" ht="29.25" customHeight="1" x14ac:dyDescent="0.2">
      <c r="A66" s="5">
        <v>64</v>
      </c>
      <c r="B66" s="5" t="s">
        <v>351</v>
      </c>
      <c r="C66" s="5" t="s">
        <v>22</v>
      </c>
      <c r="D66" s="6" t="s">
        <v>231</v>
      </c>
      <c r="E66" s="6" t="s">
        <v>348</v>
      </c>
      <c r="F66" s="6" t="s">
        <v>349</v>
      </c>
      <c r="G66" s="35"/>
      <c r="H66" s="6" t="s">
        <v>352</v>
      </c>
      <c r="I66" s="6">
        <v>75</v>
      </c>
      <c r="J66" s="6" t="s">
        <v>27</v>
      </c>
      <c r="K66" s="6">
        <v>37.5</v>
      </c>
      <c r="L66" s="6"/>
      <c r="M66" s="6"/>
      <c r="N66" s="6">
        <v>92.438000000000002</v>
      </c>
      <c r="O66" s="6">
        <f t="shared" si="3"/>
        <v>46.219000000000001</v>
      </c>
      <c r="P66" s="6">
        <f t="shared" si="4"/>
        <v>46.219000000000001</v>
      </c>
      <c r="Q66" s="6">
        <v>11</v>
      </c>
      <c r="R66" s="6">
        <f t="shared" si="5"/>
        <v>83.718999999999994</v>
      </c>
      <c r="S66" s="9">
        <v>2</v>
      </c>
    </row>
    <row r="67" spans="1:19" ht="29.25" customHeight="1" x14ac:dyDescent="0.2">
      <c r="A67" s="5">
        <v>65</v>
      </c>
      <c r="B67" s="5" t="s">
        <v>353</v>
      </c>
      <c r="C67" s="5" t="s">
        <v>22</v>
      </c>
      <c r="D67" s="6" t="s">
        <v>231</v>
      </c>
      <c r="E67" s="6" t="s">
        <v>348</v>
      </c>
      <c r="F67" s="6" t="s">
        <v>349</v>
      </c>
      <c r="G67" s="35"/>
      <c r="H67" s="6" t="s">
        <v>354</v>
      </c>
      <c r="I67" s="6">
        <v>73.5</v>
      </c>
      <c r="J67" s="6" t="s">
        <v>130</v>
      </c>
      <c r="K67" s="6">
        <v>36.75</v>
      </c>
      <c r="L67" s="6"/>
      <c r="M67" s="6"/>
      <c r="N67" s="6">
        <v>93.67</v>
      </c>
      <c r="O67" s="6">
        <f t="shared" ref="O67:O98" si="6">N67/2</f>
        <v>46.835000000000001</v>
      </c>
      <c r="P67" s="6">
        <f t="shared" ref="P67:P98" si="7">M67+O67</f>
        <v>46.835000000000001</v>
      </c>
      <c r="Q67" s="6">
        <v>1</v>
      </c>
      <c r="R67" s="6">
        <f t="shared" ref="R67:R98" si="8">K67+P67</f>
        <v>83.584999999999994</v>
      </c>
      <c r="S67" s="9">
        <v>3</v>
      </c>
    </row>
    <row r="68" spans="1:19" ht="29.25" customHeight="1" x14ac:dyDescent="0.2">
      <c r="A68" s="5">
        <v>66</v>
      </c>
      <c r="B68" s="5" t="s">
        <v>355</v>
      </c>
      <c r="C68" s="5" t="s">
        <v>22</v>
      </c>
      <c r="D68" s="6" t="s">
        <v>231</v>
      </c>
      <c r="E68" s="6" t="s">
        <v>348</v>
      </c>
      <c r="F68" s="6" t="s">
        <v>349</v>
      </c>
      <c r="G68" s="35"/>
      <c r="H68" s="6" t="s">
        <v>356</v>
      </c>
      <c r="I68" s="6">
        <v>70</v>
      </c>
      <c r="J68" s="6" t="s">
        <v>127</v>
      </c>
      <c r="K68" s="6">
        <v>35</v>
      </c>
      <c r="L68" s="6"/>
      <c r="M68" s="6"/>
      <c r="N68" s="6">
        <v>93.59</v>
      </c>
      <c r="O68" s="6">
        <f t="shared" si="6"/>
        <v>46.795000000000002</v>
      </c>
      <c r="P68" s="6">
        <f t="shared" si="7"/>
        <v>46.795000000000002</v>
      </c>
      <c r="Q68" s="6">
        <v>3</v>
      </c>
      <c r="R68" s="6">
        <f t="shared" si="8"/>
        <v>81.795000000000002</v>
      </c>
      <c r="S68" s="9">
        <v>4</v>
      </c>
    </row>
    <row r="69" spans="1:19" ht="29.25" customHeight="1" x14ac:dyDescent="0.2">
      <c r="A69" s="5">
        <v>67</v>
      </c>
      <c r="B69" s="5" t="s">
        <v>357</v>
      </c>
      <c r="C69" s="5" t="s">
        <v>88</v>
      </c>
      <c r="D69" s="6" t="s">
        <v>231</v>
      </c>
      <c r="E69" s="6" t="s">
        <v>348</v>
      </c>
      <c r="F69" s="6" t="s">
        <v>349</v>
      </c>
      <c r="G69" s="35"/>
      <c r="H69" s="6" t="s">
        <v>358</v>
      </c>
      <c r="I69" s="6">
        <v>71</v>
      </c>
      <c r="J69" s="6" t="s">
        <v>44</v>
      </c>
      <c r="K69" s="6">
        <v>35.5</v>
      </c>
      <c r="L69" s="6"/>
      <c r="M69" s="6"/>
      <c r="N69" s="6">
        <v>92.334000000000003</v>
      </c>
      <c r="O69" s="6">
        <f t="shared" si="6"/>
        <v>46.167000000000002</v>
      </c>
      <c r="P69" s="6">
        <f t="shared" si="7"/>
        <v>46.167000000000002</v>
      </c>
      <c r="Q69" s="6">
        <v>13</v>
      </c>
      <c r="R69" s="6">
        <f t="shared" si="8"/>
        <v>81.667000000000002</v>
      </c>
      <c r="S69" s="9">
        <v>5</v>
      </c>
    </row>
    <row r="70" spans="1:19" ht="29.25" customHeight="1" x14ac:dyDescent="0.2">
      <c r="A70" s="5">
        <v>68</v>
      </c>
      <c r="B70" s="5" t="s">
        <v>359</v>
      </c>
      <c r="C70" s="5" t="s">
        <v>22</v>
      </c>
      <c r="D70" s="6" t="s">
        <v>231</v>
      </c>
      <c r="E70" s="6" t="s">
        <v>348</v>
      </c>
      <c r="F70" s="6" t="s">
        <v>349</v>
      </c>
      <c r="G70" s="35"/>
      <c r="H70" s="6" t="s">
        <v>360</v>
      </c>
      <c r="I70" s="6">
        <v>69.5</v>
      </c>
      <c r="J70" s="6" t="s">
        <v>38</v>
      </c>
      <c r="K70" s="6">
        <v>34.75</v>
      </c>
      <c r="L70" s="6"/>
      <c r="M70" s="6"/>
      <c r="N70" s="6">
        <v>91.725999999999999</v>
      </c>
      <c r="O70" s="6">
        <f t="shared" si="6"/>
        <v>45.863</v>
      </c>
      <c r="P70" s="6">
        <f t="shared" si="7"/>
        <v>45.863</v>
      </c>
      <c r="Q70" s="6">
        <v>15</v>
      </c>
      <c r="R70" s="6">
        <f t="shared" si="8"/>
        <v>80.613</v>
      </c>
      <c r="S70" s="9">
        <v>6</v>
      </c>
    </row>
    <row r="71" spans="1:19" ht="29.25" customHeight="1" x14ac:dyDescent="0.2">
      <c r="A71" s="5">
        <v>69</v>
      </c>
      <c r="B71" s="5" t="s">
        <v>361</v>
      </c>
      <c r="C71" s="5" t="s">
        <v>88</v>
      </c>
      <c r="D71" s="6" t="s">
        <v>231</v>
      </c>
      <c r="E71" s="6" t="s">
        <v>348</v>
      </c>
      <c r="F71" s="6" t="s">
        <v>349</v>
      </c>
      <c r="G71" s="35"/>
      <c r="H71" s="6" t="s">
        <v>362</v>
      </c>
      <c r="I71" s="6">
        <v>68</v>
      </c>
      <c r="J71" s="6" t="s">
        <v>35</v>
      </c>
      <c r="K71" s="6">
        <v>34</v>
      </c>
      <c r="L71" s="6"/>
      <c r="M71" s="6"/>
      <c r="N71" s="6">
        <v>93.141999999999996</v>
      </c>
      <c r="O71" s="6">
        <f t="shared" si="6"/>
        <v>46.570999999999998</v>
      </c>
      <c r="P71" s="6">
        <f t="shared" si="7"/>
        <v>46.570999999999998</v>
      </c>
      <c r="Q71" s="6">
        <v>6</v>
      </c>
      <c r="R71" s="6">
        <f t="shared" si="8"/>
        <v>80.570999999999998</v>
      </c>
      <c r="S71" s="9">
        <v>7</v>
      </c>
    </row>
    <row r="72" spans="1:19" ht="29.25" customHeight="1" x14ac:dyDescent="0.2">
      <c r="A72" s="5">
        <v>70</v>
      </c>
      <c r="B72" s="5" t="s">
        <v>363</v>
      </c>
      <c r="C72" s="5" t="s">
        <v>22</v>
      </c>
      <c r="D72" s="6" t="s">
        <v>231</v>
      </c>
      <c r="E72" s="6" t="s">
        <v>348</v>
      </c>
      <c r="F72" s="6" t="s">
        <v>349</v>
      </c>
      <c r="G72" s="35"/>
      <c r="H72" s="6" t="s">
        <v>364</v>
      </c>
      <c r="I72" s="6">
        <v>69.5</v>
      </c>
      <c r="J72" s="6" t="s">
        <v>38</v>
      </c>
      <c r="K72" s="6">
        <v>34.75</v>
      </c>
      <c r="L72" s="6"/>
      <c r="M72" s="6"/>
      <c r="N72" s="6">
        <v>91.64</v>
      </c>
      <c r="O72" s="6">
        <f t="shared" si="6"/>
        <v>45.82</v>
      </c>
      <c r="P72" s="6">
        <f t="shared" si="7"/>
        <v>45.82</v>
      </c>
      <c r="Q72" s="6">
        <v>17</v>
      </c>
      <c r="R72" s="6">
        <f t="shared" si="8"/>
        <v>80.569999999999993</v>
      </c>
      <c r="S72" s="9">
        <v>8</v>
      </c>
    </row>
    <row r="73" spans="1:19" ht="29.25" customHeight="1" x14ac:dyDescent="0.2">
      <c r="A73" s="5">
        <v>71</v>
      </c>
      <c r="B73" s="5" t="s">
        <v>365</v>
      </c>
      <c r="C73" s="5" t="s">
        <v>22</v>
      </c>
      <c r="D73" s="6" t="s">
        <v>231</v>
      </c>
      <c r="E73" s="6" t="s">
        <v>348</v>
      </c>
      <c r="F73" s="6" t="s">
        <v>349</v>
      </c>
      <c r="G73" s="35"/>
      <c r="H73" s="6" t="s">
        <v>366</v>
      </c>
      <c r="I73" s="6">
        <v>67.5</v>
      </c>
      <c r="J73" s="6" t="s">
        <v>259</v>
      </c>
      <c r="K73" s="6">
        <v>33.75</v>
      </c>
      <c r="L73" s="6"/>
      <c r="M73" s="6"/>
      <c r="N73" s="6">
        <v>93.254000000000005</v>
      </c>
      <c r="O73" s="6">
        <f t="shared" si="6"/>
        <v>46.627000000000002</v>
      </c>
      <c r="P73" s="6">
        <f t="shared" si="7"/>
        <v>46.627000000000002</v>
      </c>
      <c r="Q73" s="6">
        <v>5</v>
      </c>
      <c r="R73" s="6">
        <f t="shared" si="8"/>
        <v>80.376999999999995</v>
      </c>
      <c r="S73" s="9">
        <v>9</v>
      </c>
    </row>
    <row r="74" spans="1:19" ht="29.25" customHeight="1" x14ac:dyDescent="0.2">
      <c r="A74" s="5">
        <v>72</v>
      </c>
      <c r="B74" s="5" t="s">
        <v>367</v>
      </c>
      <c r="C74" s="5" t="s">
        <v>22</v>
      </c>
      <c r="D74" s="6" t="s">
        <v>231</v>
      </c>
      <c r="E74" s="6" t="s">
        <v>348</v>
      </c>
      <c r="F74" s="6" t="s">
        <v>349</v>
      </c>
      <c r="G74" s="35"/>
      <c r="H74" s="6" t="s">
        <v>368</v>
      </c>
      <c r="I74" s="6">
        <v>68</v>
      </c>
      <c r="J74" s="6" t="s">
        <v>35</v>
      </c>
      <c r="K74" s="6">
        <v>34</v>
      </c>
      <c r="L74" s="6"/>
      <c r="M74" s="6"/>
      <c r="N74" s="6">
        <v>92.302000000000007</v>
      </c>
      <c r="O74" s="6">
        <f t="shared" si="6"/>
        <v>46.151000000000003</v>
      </c>
      <c r="P74" s="6">
        <f t="shared" si="7"/>
        <v>46.151000000000003</v>
      </c>
      <c r="Q74" s="6">
        <v>14</v>
      </c>
      <c r="R74" s="6">
        <f t="shared" si="8"/>
        <v>80.150999999999996</v>
      </c>
      <c r="S74" s="9">
        <v>10</v>
      </c>
    </row>
    <row r="75" spans="1:19" ht="29.25" customHeight="1" x14ac:dyDescent="0.2">
      <c r="A75" s="5">
        <v>73</v>
      </c>
      <c r="B75" s="5" t="s">
        <v>369</v>
      </c>
      <c r="C75" s="5" t="s">
        <v>88</v>
      </c>
      <c r="D75" s="6" t="s">
        <v>231</v>
      </c>
      <c r="E75" s="6" t="s">
        <v>348</v>
      </c>
      <c r="F75" s="6" t="s">
        <v>349</v>
      </c>
      <c r="G75" s="35"/>
      <c r="H75" s="6" t="s">
        <v>370</v>
      </c>
      <c r="I75" s="6">
        <v>68.5</v>
      </c>
      <c r="J75" s="6" t="s">
        <v>52</v>
      </c>
      <c r="K75" s="6">
        <v>34.25</v>
      </c>
      <c r="L75" s="6"/>
      <c r="M75" s="6"/>
      <c r="N75" s="6">
        <v>91.695999999999998</v>
      </c>
      <c r="O75" s="6">
        <f t="shared" si="6"/>
        <v>45.847999999999999</v>
      </c>
      <c r="P75" s="6">
        <f t="shared" si="7"/>
        <v>45.847999999999999</v>
      </c>
      <c r="Q75" s="6">
        <v>16</v>
      </c>
      <c r="R75" s="6">
        <f t="shared" si="8"/>
        <v>80.097999999999999</v>
      </c>
      <c r="S75" s="9">
        <v>11</v>
      </c>
    </row>
    <row r="76" spans="1:19" ht="29.25" customHeight="1" x14ac:dyDescent="0.2">
      <c r="A76" s="5">
        <v>74</v>
      </c>
      <c r="B76" s="5" t="s">
        <v>371</v>
      </c>
      <c r="C76" s="5" t="s">
        <v>22</v>
      </c>
      <c r="D76" s="6" t="s">
        <v>231</v>
      </c>
      <c r="E76" s="6" t="s">
        <v>348</v>
      </c>
      <c r="F76" s="6" t="s">
        <v>349</v>
      </c>
      <c r="G76" s="35"/>
      <c r="H76" s="6" t="s">
        <v>372</v>
      </c>
      <c r="I76" s="6">
        <v>66.5</v>
      </c>
      <c r="J76" s="6" t="s">
        <v>65</v>
      </c>
      <c r="K76" s="6">
        <v>33.25</v>
      </c>
      <c r="L76" s="6"/>
      <c r="M76" s="6"/>
      <c r="N76" s="6">
        <v>93.403999999999996</v>
      </c>
      <c r="O76" s="6">
        <f t="shared" si="6"/>
        <v>46.701999999999998</v>
      </c>
      <c r="P76" s="6">
        <f t="shared" si="7"/>
        <v>46.701999999999998</v>
      </c>
      <c r="Q76" s="6">
        <v>4</v>
      </c>
      <c r="R76" s="6">
        <f t="shared" si="8"/>
        <v>79.951999999999998</v>
      </c>
      <c r="S76" s="9">
        <v>12</v>
      </c>
    </row>
    <row r="77" spans="1:19" ht="29.25" customHeight="1" x14ac:dyDescent="0.2">
      <c r="A77" s="5">
        <v>75</v>
      </c>
      <c r="B77" s="5" t="s">
        <v>373</v>
      </c>
      <c r="C77" s="5" t="s">
        <v>22</v>
      </c>
      <c r="D77" s="6" t="s">
        <v>231</v>
      </c>
      <c r="E77" s="6" t="s">
        <v>348</v>
      </c>
      <c r="F77" s="6" t="s">
        <v>349</v>
      </c>
      <c r="G77" s="35"/>
      <c r="H77" s="6" t="s">
        <v>374</v>
      </c>
      <c r="I77" s="6">
        <v>66.5</v>
      </c>
      <c r="J77" s="6" t="s">
        <v>65</v>
      </c>
      <c r="K77" s="6">
        <v>33.25</v>
      </c>
      <c r="L77" s="6"/>
      <c r="M77" s="6"/>
      <c r="N77" s="6">
        <v>92.658000000000001</v>
      </c>
      <c r="O77" s="6">
        <f t="shared" si="6"/>
        <v>46.329000000000001</v>
      </c>
      <c r="P77" s="6">
        <f t="shared" si="7"/>
        <v>46.329000000000001</v>
      </c>
      <c r="Q77" s="6">
        <v>9</v>
      </c>
      <c r="R77" s="6">
        <f t="shared" si="8"/>
        <v>79.578999999999994</v>
      </c>
      <c r="S77" s="9">
        <v>13</v>
      </c>
    </row>
    <row r="78" spans="1:19" ht="29.25" customHeight="1" x14ac:dyDescent="0.2">
      <c r="A78" s="5">
        <v>76</v>
      </c>
      <c r="B78" s="5" t="s">
        <v>375</v>
      </c>
      <c r="C78" s="5" t="s">
        <v>88</v>
      </c>
      <c r="D78" s="6" t="s">
        <v>231</v>
      </c>
      <c r="E78" s="6" t="s">
        <v>348</v>
      </c>
      <c r="F78" s="6" t="s">
        <v>349</v>
      </c>
      <c r="G78" s="35"/>
      <c r="H78" s="6" t="s">
        <v>376</v>
      </c>
      <c r="I78" s="6">
        <v>68</v>
      </c>
      <c r="J78" s="6" t="s">
        <v>35</v>
      </c>
      <c r="K78" s="6">
        <v>34</v>
      </c>
      <c r="L78" s="6"/>
      <c r="M78" s="6"/>
      <c r="N78" s="6">
        <v>91.04</v>
      </c>
      <c r="O78" s="6">
        <f t="shared" si="6"/>
        <v>45.52</v>
      </c>
      <c r="P78" s="6">
        <f t="shared" si="7"/>
        <v>45.52</v>
      </c>
      <c r="Q78" s="6">
        <v>18</v>
      </c>
      <c r="R78" s="6">
        <f t="shared" si="8"/>
        <v>79.52</v>
      </c>
      <c r="S78" s="9">
        <v>14</v>
      </c>
    </row>
    <row r="79" spans="1:19" ht="29.25" customHeight="1" x14ac:dyDescent="0.2">
      <c r="A79" s="5">
        <v>77</v>
      </c>
      <c r="B79" s="5" t="s">
        <v>377</v>
      </c>
      <c r="C79" s="5" t="s">
        <v>88</v>
      </c>
      <c r="D79" s="6" t="s">
        <v>231</v>
      </c>
      <c r="E79" s="6" t="s">
        <v>348</v>
      </c>
      <c r="F79" s="6" t="s">
        <v>349</v>
      </c>
      <c r="G79" s="35"/>
      <c r="H79" s="6" t="s">
        <v>378</v>
      </c>
      <c r="I79" s="6">
        <v>66</v>
      </c>
      <c r="J79" s="6" t="s">
        <v>140</v>
      </c>
      <c r="K79" s="6">
        <v>33</v>
      </c>
      <c r="L79" s="6"/>
      <c r="M79" s="6"/>
      <c r="N79" s="6">
        <v>92.665999999999997</v>
      </c>
      <c r="O79" s="6">
        <f t="shared" si="6"/>
        <v>46.332999999999998</v>
      </c>
      <c r="P79" s="6">
        <f t="shared" si="7"/>
        <v>46.332999999999998</v>
      </c>
      <c r="Q79" s="6">
        <v>8</v>
      </c>
      <c r="R79" s="6">
        <f t="shared" si="8"/>
        <v>79.332999999999998</v>
      </c>
      <c r="S79" s="9">
        <v>15</v>
      </c>
    </row>
    <row r="80" spans="1:19" ht="29.25" customHeight="1" x14ac:dyDescent="0.2">
      <c r="A80" s="5">
        <v>78</v>
      </c>
      <c r="B80" s="5" t="s">
        <v>379</v>
      </c>
      <c r="C80" s="5" t="s">
        <v>22</v>
      </c>
      <c r="D80" s="6" t="s">
        <v>231</v>
      </c>
      <c r="E80" s="6" t="s">
        <v>348</v>
      </c>
      <c r="F80" s="6" t="s">
        <v>349</v>
      </c>
      <c r="G80" s="35"/>
      <c r="H80" s="6" t="s">
        <v>380</v>
      </c>
      <c r="I80" s="6">
        <v>63.5</v>
      </c>
      <c r="J80" s="6">
        <v>21</v>
      </c>
      <c r="K80" s="6">
        <v>31.75</v>
      </c>
      <c r="L80" s="6"/>
      <c r="M80" s="6"/>
      <c r="N80" s="6">
        <v>93.64</v>
      </c>
      <c r="O80" s="6">
        <f t="shared" si="6"/>
        <v>46.82</v>
      </c>
      <c r="P80" s="6">
        <f t="shared" si="7"/>
        <v>46.82</v>
      </c>
      <c r="Q80" s="6">
        <v>2</v>
      </c>
      <c r="R80" s="6">
        <f t="shared" si="8"/>
        <v>78.569999999999993</v>
      </c>
      <c r="S80" s="9">
        <v>16</v>
      </c>
    </row>
    <row r="81" spans="1:19" ht="29.25" customHeight="1" x14ac:dyDescent="0.2">
      <c r="A81" s="5">
        <v>79</v>
      </c>
      <c r="B81" s="5" t="s">
        <v>381</v>
      </c>
      <c r="C81" s="5" t="s">
        <v>22</v>
      </c>
      <c r="D81" s="6" t="s">
        <v>231</v>
      </c>
      <c r="E81" s="6" t="s">
        <v>348</v>
      </c>
      <c r="F81" s="6" t="s">
        <v>349</v>
      </c>
      <c r="G81" s="35"/>
      <c r="H81" s="6" t="s">
        <v>382</v>
      </c>
      <c r="I81" s="6">
        <v>64.5</v>
      </c>
      <c r="J81" s="6" t="s">
        <v>342</v>
      </c>
      <c r="K81" s="6">
        <v>32.25</v>
      </c>
      <c r="L81" s="6"/>
      <c r="M81" s="6"/>
      <c r="N81" s="6">
        <v>92.403999999999996</v>
      </c>
      <c r="O81" s="6">
        <f t="shared" si="6"/>
        <v>46.201999999999998</v>
      </c>
      <c r="P81" s="6">
        <f t="shared" si="7"/>
        <v>46.201999999999998</v>
      </c>
      <c r="Q81" s="6">
        <v>12</v>
      </c>
      <c r="R81" s="6">
        <f t="shared" si="8"/>
        <v>78.451999999999998</v>
      </c>
      <c r="S81" s="9">
        <v>17</v>
      </c>
    </row>
    <row r="82" spans="1:19" ht="29.25" customHeight="1" x14ac:dyDescent="0.2">
      <c r="A82" s="5">
        <v>80</v>
      </c>
      <c r="B82" s="5" t="s">
        <v>383</v>
      </c>
      <c r="C82" s="5" t="s">
        <v>22</v>
      </c>
      <c r="D82" s="6" t="s">
        <v>231</v>
      </c>
      <c r="E82" s="6" t="s">
        <v>348</v>
      </c>
      <c r="F82" s="6" t="s">
        <v>349</v>
      </c>
      <c r="G82" s="35"/>
      <c r="H82" s="6" t="s">
        <v>384</v>
      </c>
      <c r="I82" s="6">
        <v>63.5</v>
      </c>
      <c r="J82" s="6">
        <v>21</v>
      </c>
      <c r="K82" s="6">
        <v>31.75</v>
      </c>
      <c r="L82" s="6"/>
      <c r="M82" s="6"/>
      <c r="N82" s="6">
        <v>92.492000000000004</v>
      </c>
      <c r="O82" s="6">
        <f t="shared" si="6"/>
        <v>46.246000000000002</v>
      </c>
      <c r="P82" s="6">
        <f t="shared" si="7"/>
        <v>46.246000000000002</v>
      </c>
      <c r="Q82" s="6">
        <v>10</v>
      </c>
      <c r="R82" s="6">
        <f t="shared" si="8"/>
        <v>77.995999999999995</v>
      </c>
      <c r="S82" s="9">
        <v>18</v>
      </c>
    </row>
    <row r="83" spans="1:19" ht="29.25" customHeight="1" x14ac:dyDescent="0.2">
      <c r="A83" s="5">
        <v>81</v>
      </c>
      <c r="B83" s="5" t="s">
        <v>385</v>
      </c>
      <c r="C83" s="5" t="s">
        <v>22</v>
      </c>
      <c r="D83" s="6" t="s">
        <v>231</v>
      </c>
      <c r="E83" s="6" t="s">
        <v>348</v>
      </c>
      <c r="F83" s="6" t="s">
        <v>349</v>
      </c>
      <c r="G83" s="36"/>
      <c r="H83" s="6" t="s">
        <v>386</v>
      </c>
      <c r="I83" s="6">
        <v>68.5</v>
      </c>
      <c r="J83" s="6" t="s">
        <v>52</v>
      </c>
      <c r="K83" s="6">
        <v>34.25</v>
      </c>
      <c r="L83" s="6"/>
      <c r="M83" s="6"/>
      <c r="N83" s="6"/>
      <c r="O83" s="6"/>
      <c r="P83" s="6" t="s">
        <v>117</v>
      </c>
      <c r="Q83" s="6"/>
      <c r="R83" s="6"/>
      <c r="S83" s="9"/>
    </row>
    <row r="84" spans="1:19" ht="29.25" customHeight="1" x14ac:dyDescent="0.2">
      <c r="A84" s="5">
        <v>82</v>
      </c>
      <c r="B84" s="5" t="s">
        <v>387</v>
      </c>
      <c r="C84" s="5" t="s">
        <v>22</v>
      </c>
      <c r="D84" s="6" t="s">
        <v>231</v>
      </c>
      <c r="E84" s="6" t="s">
        <v>388</v>
      </c>
      <c r="F84" s="6" t="s">
        <v>389</v>
      </c>
      <c r="G84" s="34">
        <v>3</v>
      </c>
      <c r="H84" s="6" t="s">
        <v>390</v>
      </c>
      <c r="I84" s="6">
        <v>78.5</v>
      </c>
      <c r="J84" s="6" t="s">
        <v>159</v>
      </c>
      <c r="K84" s="6">
        <v>39.25</v>
      </c>
      <c r="L84" s="6"/>
      <c r="M84" s="6"/>
      <c r="N84" s="6">
        <v>94.197999999999993</v>
      </c>
      <c r="O84" s="6">
        <f t="shared" si="6"/>
        <v>47.098999999999997</v>
      </c>
      <c r="P84" s="6">
        <f t="shared" si="7"/>
        <v>47.098999999999997</v>
      </c>
      <c r="Q84" s="6">
        <v>1</v>
      </c>
      <c r="R84" s="6">
        <f t="shared" si="8"/>
        <v>86.349000000000004</v>
      </c>
      <c r="S84" s="9">
        <v>1</v>
      </c>
    </row>
    <row r="85" spans="1:19" ht="29.25" customHeight="1" x14ac:dyDescent="0.2">
      <c r="A85" s="5">
        <v>83</v>
      </c>
      <c r="B85" s="5" t="s">
        <v>391</v>
      </c>
      <c r="C85" s="5" t="s">
        <v>22</v>
      </c>
      <c r="D85" s="6" t="s">
        <v>231</v>
      </c>
      <c r="E85" s="6" t="s">
        <v>388</v>
      </c>
      <c r="F85" s="6" t="s">
        <v>389</v>
      </c>
      <c r="G85" s="35"/>
      <c r="H85" s="6" t="s">
        <v>392</v>
      </c>
      <c r="I85" s="6">
        <v>79</v>
      </c>
      <c r="J85" s="6" t="s">
        <v>44</v>
      </c>
      <c r="K85" s="6">
        <v>39.5</v>
      </c>
      <c r="L85" s="6"/>
      <c r="M85" s="6"/>
      <c r="N85" s="6">
        <v>91.213999999999999</v>
      </c>
      <c r="O85" s="6">
        <f t="shared" si="6"/>
        <v>45.606999999999999</v>
      </c>
      <c r="P85" s="6">
        <f t="shared" si="7"/>
        <v>45.606999999999999</v>
      </c>
      <c r="Q85" s="6">
        <v>2</v>
      </c>
      <c r="R85" s="6">
        <f t="shared" si="8"/>
        <v>85.106999999999999</v>
      </c>
      <c r="S85" s="9">
        <v>2</v>
      </c>
    </row>
    <row r="86" spans="1:19" ht="29.25" customHeight="1" x14ac:dyDescent="0.2">
      <c r="A86" s="5">
        <v>84</v>
      </c>
      <c r="B86" s="5" t="s">
        <v>393</v>
      </c>
      <c r="C86" s="5" t="s">
        <v>22</v>
      </c>
      <c r="D86" s="6" t="s">
        <v>231</v>
      </c>
      <c r="E86" s="6" t="s">
        <v>388</v>
      </c>
      <c r="F86" s="6" t="s">
        <v>389</v>
      </c>
      <c r="G86" s="35"/>
      <c r="H86" s="6" t="s">
        <v>394</v>
      </c>
      <c r="I86" s="6">
        <v>79</v>
      </c>
      <c r="J86" s="6" t="s">
        <v>44</v>
      </c>
      <c r="K86" s="6">
        <v>39.5</v>
      </c>
      <c r="L86" s="6"/>
      <c r="M86" s="6"/>
      <c r="N86" s="6">
        <v>90.825999999999993</v>
      </c>
      <c r="O86" s="6">
        <f t="shared" si="6"/>
        <v>45.412999999999997</v>
      </c>
      <c r="P86" s="6">
        <f t="shared" si="7"/>
        <v>45.412999999999997</v>
      </c>
      <c r="Q86" s="6">
        <v>3</v>
      </c>
      <c r="R86" s="6">
        <f t="shared" si="8"/>
        <v>84.912999999999997</v>
      </c>
      <c r="S86" s="9">
        <v>3</v>
      </c>
    </row>
    <row r="87" spans="1:19" ht="29.25" customHeight="1" x14ac:dyDescent="0.2">
      <c r="A87" s="5">
        <v>85</v>
      </c>
      <c r="B87" s="5" t="s">
        <v>395</v>
      </c>
      <c r="C87" s="5" t="s">
        <v>22</v>
      </c>
      <c r="D87" s="6" t="s">
        <v>231</v>
      </c>
      <c r="E87" s="6" t="s">
        <v>388</v>
      </c>
      <c r="F87" s="6" t="s">
        <v>389</v>
      </c>
      <c r="G87" s="35"/>
      <c r="H87" s="6" t="s">
        <v>396</v>
      </c>
      <c r="I87" s="6">
        <v>77.5</v>
      </c>
      <c r="J87" s="6" t="s">
        <v>124</v>
      </c>
      <c r="K87" s="6">
        <v>38.75</v>
      </c>
      <c r="L87" s="6"/>
      <c r="M87" s="6"/>
      <c r="N87" s="6">
        <v>90.456000000000003</v>
      </c>
      <c r="O87" s="6">
        <f t="shared" si="6"/>
        <v>45.228000000000002</v>
      </c>
      <c r="P87" s="6">
        <f t="shared" si="7"/>
        <v>45.228000000000002</v>
      </c>
      <c r="Q87" s="6">
        <v>4</v>
      </c>
      <c r="R87" s="6">
        <f t="shared" si="8"/>
        <v>83.977999999999994</v>
      </c>
      <c r="S87" s="9">
        <v>4</v>
      </c>
    </row>
    <row r="88" spans="1:19" ht="29.25" customHeight="1" x14ac:dyDescent="0.2">
      <c r="A88" s="5">
        <v>86</v>
      </c>
      <c r="B88" s="5" t="s">
        <v>397</v>
      </c>
      <c r="C88" s="5" t="s">
        <v>22</v>
      </c>
      <c r="D88" s="6" t="s">
        <v>231</v>
      </c>
      <c r="E88" s="6" t="s">
        <v>388</v>
      </c>
      <c r="F88" s="6" t="s">
        <v>389</v>
      </c>
      <c r="G88" s="35"/>
      <c r="H88" s="6" t="s">
        <v>398</v>
      </c>
      <c r="I88" s="6">
        <v>81.5</v>
      </c>
      <c r="J88" s="6" t="s">
        <v>27</v>
      </c>
      <c r="K88" s="6">
        <v>40.75</v>
      </c>
      <c r="L88" s="6"/>
      <c r="M88" s="6"/>
      <c r="N88" s="6">
        <v>84.635999999999996</v>
      </c>
      <c r="O88" s="6">
        <f t="shared" si="6"/>
        <v>42.317999999999998</v>
      </c>
      <c r="P88" s="6">
        <f t="shared" si="7"/>
        <v>42.317999999999998</v>
      </c>
      <c r="Q88" s="6">
        <v>7</v>
      </c>
      <c r="R88" s="6">
        <f t="shared" si="8"/>
        <v>83.067999999999998</v>
      </c>
      <c r="S88" s="9">
        <v>5</v>
      </c>
    </row>
    <row r="89" spans="1:19" ht="29.25" customHeight="1" x14ac:dyDescent="0.2">
      <c r="A89" s="5">
        <v>87</v>
      </c>
      <c r="B89" s="5" t="s">
        <v>399</v>
      </c>
      <c r="C89" s="5" t="s">
        <v>22</v>
      </c>
      <c r="D89" s="6" t="s">
        <v>231</v>
      </c>
      <c r="E89" s="6" t="s">
        <v>388</v>
      </c>
      <c r="F89" s="6" t="s">
        <v>389</v>
      </c>
      <c r="G89" s="35"/>
      <c r="H89" s="6" t="s">
        <v>400</v>
      </c>
      <c r="I89" s="6">
        <v>79</v>
      </c>
      <c r="J89" s="6" t="s">
        <v>44</v>
      </c>
      <c r="K89" s="6">
        <v>39.5</v>
      </c>
      <c r="L89" s="6"/>
      <c r="M89" s="6"/>
      <c r="N89" s="6">
        <v>86.587999999999994</v>
      </c>
      <c r="O89" s="6">
        <f t="shared" si="6"/>
        <v>43.293999999999997</v>
      </c>
      <c r="P89" s="6">
        <f t="shared" si="7"/>
        <v>43.293999999999997</v>
      </c>
      <c r="Q89" s="6">
        <v>5</v>
      </c>
      <c r="R89" s="6">
        <f t="shared" si="8"/>
        <v>82.793999999999997</v>
      </c>
      <c r="S89" s="9">
        <v>6</v>
      </c>
    </row>
    <row r="90" spans="1:19" ht="29.25" customHeight="1" x14ac:dyDescent="0.2">
      <c r="A90" s="5">
        <v>88</v>
      </c>
      <c r="B90" s="5" t="s">
        <v>401</v>
      </c>
      <c r="C90" s="5" t="s">
        <v>22</v>
      </c>
      <c r="D90" s="6" t="s">
        <v>231</v>
      </c>
      <c r="E90" s="6" t="s">
        <v>388</v>
      </c>
      <c r="F90" s="6" t="s">
        <v>389</v>
      </c>
      <c r="G90" s="35"/>
      <c r="H90" s="6" t="s">
        <v>402</v>
      </c>
      <c r="I90" s="6">
        <v>79.5</v>
      </c>
      <c r="J90" s="6" t="s">
        <v>130</v>
      </c>
      <c r="K90" s="6">
        <v>39.75</v>
      </c>
      <c r="L90" s="6"/>
      <c r="M90" s="6"/>
      <c r="N90" s="6">
        <v>85.262</v>
      </c>
      <c r="O90" s="6">
        <f t="shared" si="6"/>
        <v>42.631</v>
      </c>
      <c r="P90" s="6">
        <f t="shared" si="7"/>
        <v>42.631</v>
      </c>
      <c r="Q90" s="6">
        <v>6</v>
      </c>
      <c r="R90" s="6">
        <f t="shared" si="8"/>
        <v>82.381</v>
      </c>
      <c r="S90" s="9">
        <v>7</v>
      </c>
    </row>
    <row r="91" spans="1:19" ht="29.25" customHeight="1" x14ac:dyDescent="0.2">
      <c r="A91" s="5">
        <v>89</v>
      </c>
      <c r="B91" s="5" t="s">
        <v>403</v>
      </c>
      <c r="C91" s="5" t="s">
        <v>22</v>
      </c>
      <c r="D91" s="6" t="s">
        <v>231</v>
      </c>
      <c r="E91" s="6" t="s">
        <v>388</v>
      </c>
      <c r="F91" s="6" t="s">
        <v>389</v>
      </c>
      <c r="G91" s="36"/>
      <c r="H91" s="6" t="s">
        <v>404</v>
      </c>
      <c r="I91" s="6">
        <v>78</v>
      </c>
      <c r="J91" s="6" t="s">
        <v>52</v>
      </c>
      <c r="K91" s="6">
        <v>39</v>
      </c>
      <c r="L91" s="6"/>
      <c r="M91" s="6"/>
      <c r="N91" s="6"/>
      <c r="O91" s="6"/>
      <c r="P91" s="6" t="s">
        <v>117</v>
      </c>
      <c r="Q91" s="6"/>
      <c r="R91" s="6"/>
      <c r="S91" s="9"/>
    </row>
    <row r="92" spans="1:19" ht="29.25" customHeight="1" x14ac:dyDescent="0.2">
      <c r="A92" s="5">
        <v>90</v>
      </c>
      <c r="B92" s="5" t="s">
        <v>405</v>
      </c>
      <c r="C92" s="5" t="s">
        <v>22</v>
      </c>
      <c r="D92" s="6" t="s">
        <v>231</v>
      </c>
      <c r="E92" s="6" t="s">
        <v>406</v>
      </c>
      <c r="F92" s="6" t="s">
        <v>407</v>
      </c>
      <c r="G92" s="34">
        <v>4</v>
      </c>
      <c r="H92" s="6" t="s">
        <v>408</v>
      </c>
      <c r="I92" s="6">
        <v>79.5</v>
      </c>
      <c r="J92" s="6" t="s">
        <v>32</v>
      </c>
      <c r="K92" s="6">
        <v>39.75</v>
      </c>
      <c r="L92" s="6"/>
      <c r="M92" s="6"/>
      <c r="N92" s="6">
        <v>92.676000000000002</v>
      </c>
      <c r="O92" s="6">
        <f t="shared" si="6"/>
        <v>46.338000000000001</v>
      </c>
      <c r="P92" s="6">
        <f t="shared" si="7"/>
        <v>46.338000000000001</v>
      </c>
      <c r="Q92" s="6">
        <v>1</v>
      </c>
      <c r="R92" s="6">
        <f t="shared" si="8"/>
        <v>86.087999999999994</v>
      </c>
      <c r="S92" s="9">
        <v>1</v>
      </c>
    </row>
    <row r="93" spans="1:19" ht="29.25" customHeight="1" x14ac:dyDescent="0.2">
      <c r="A93" s="5">
        <v>91</v>
      </c>
      <c r="B93" s="5" t="s">
        <v>409</v>
      </c>
      <c r="C93" s="5" t="s">
        <v>22</v>
      </c>
      <c r="D93" s="6" t="s">
        <v>231</v>
      </c>
      <c r="E93" s="6" t="s">
        <v>406</v>
      </c>
      <c r="F93" s="6" t="s">
        <v>407</v>
      </c>
      <c r="G93" s="35"/>
      <c r="H93" s="6" t="s">
        <v>410</v>
      </c>
      <c r="I93" s="6">
        <v>78.5</v>
      </c>
      <c r="J93" s="6" t="s">
        <v>27</v>
      </c>
      <c r="K93" s="6">
        <v>39.25</v>
      </c>
      <c r="L93" s="6"/>
      <c r="M93" s="6"/>
      <c r="N93" s="6">
        <v>91.317999999999998</v>
      </c>
      <c r="O93" s="6">
        <f t="shared" si="6"/>
        <v>45.658999999999999</v>
      </c>
      <c r="P93" s="6">
        <f t="shared" si="7"/>
        <v>45.658999999999999</v>
      </c>
      <c r="Q93" s="6">
        <v>4</v>
      </c>
      <c r="R93" s="6">
        <f t="shared" si="8"/>
        <v>84.909000000000006</v>
      </c>
      <c r="S93" s="9">
        <v>2</v>
      </c>
    </row>
    <row r="94" spans="1:19" ht="29.25" customHeight="1" x14ac:dyDescent="0.2">
      <c r="A94" s="5">
        <v>92</v>
      </c>
      <c r="B94" s="5" t="s">
        <v>411</v>
      </c>
      <c r="C94" s="5" t="s">
        <v>22</v>
      </c>
      <c r="D94" s="6" t="s">
        <v>231</v>
      </c>
      <c r="E94" s="6" t="s">
        <v>406</v>
      </c>
      <c r="F94" s="6" t="s">
        <v>407</v>
      </c>
      <c r="G94" s="35"/>
      <c r="H94" s="6" t="s">
        <v>412</v>
      </c>
      <c r="I94" s="6">
        <v>76.5</v>
      </c>
      <c r="J94" s="6" t="s">
        <v>130</v>
      </c>
      <c r="K94" s="6">
        <v>38.25</v>
      </c>
      <c r="L94" s="6"/>
      <c r="M94" s="6"/>
      <c r="N94" s="6">
        <v>92.378</v>
      </c>
      <c r="O94" s="6">
        <f t="shared" si="6"/>
        <v>46.189</v>
      </c>
      <c r="P94" s="6">
        <f t="shared" si="7"/>
        <v>46.189</v>
      </c>
      <c r="Q94" s="6">
        <v>2</v>
      </c>
      <c r="R94" s="6">
        <f t="shared" si="8"/>
        <v>84.438999999999993</v>
      </c>
      <c r="S94" s="9">
        <v>3</v>
      </c>
    </row>
    <row r="95" spans="1:19" ht="29.25" customHeight="1" x14ac:dyDescent="0.2">
      <c r="A95" s="5">
        <v>93</v>
      </c>
      <c r="B95" s="5" t="s">
        <v>413</v>
      </c>
      <c r="C95" s="5" t="s">
        <v>22</v>
      </c>
      <c r="D95" s="6" t="s">
        <v>231</v>
      </c>
      <c r="E95" s="6" t="s">
        <v>406</v>
      </c>
      <c r="F95" s="6" t="s">
        <v>407</v>
      </c>
      <c r="G95" s="35"/>
      <c r="H95" s="6" t="s">
        <v>414</v>
      </c>
      <c r="I95" s="6">
        <v>73.5</v>
      </c>
      <c r="J95" s="6" t="s">
        <v>44</v>
      </c>
      <c r="K95" s="6">
        <v>36.75</v>
      </c>
      <c r="L95" s="6"/>
      <c r="M95" s="6"/>
      <c r="N95" s="6">
        <v>90.86</v>
      </c>
      <c r="O95" s="6">
        <f t="shared" si="6"/>
        <v>45.43</v>
      </c>
      <c r="P95" s="6">
        <f t="shared" si="7"/>
        <v>45.43</v>
      </c>
      <c r="Q95" s="6">
        <v>6</v>
      </c>
      <c r="R95" s="6">
        <f t="shared" si="8"/>
        <v>82.18</v>
      </c>
      <c r="S95" s="9">
        <v>4</v>
      </c>
    </row>
    <row r="96" spans="1:19" ht="29.25" customHeight="1" x14ac:dyDescent="0.2">
      <c r="A96" s="5">
        <v>94</v>
      </c>
      <c r="B96" s="5" t="s">
        <v>415</v>
      </c>
      <c r="C96" s="5" t="s">
        <v>22</v>
      </c>
      <c r="D96" s="6" t="s">
        <v>231</v>
      </c>
      <c r="E96" s="6" t="s">
        <v>406</v>
      </c>
      <c r="F96" s="6" t="s">
        <v>407</v>
      </c>
      <c r="G96" s="35"/>
      <c r="H96" s="6" t="s">
        <v>416</v>
      </c>
      <c r="I96" s="6">
        <v>73.5</v>
      </c>
      <c r="J96" s="6" t="s">
        <v>44</v>
      </c>
      <c r="K96" s="6">
        <v>36.75</v>
      </c>
      <c r="L96" s="6"/>
      <c r="M96" s="6"/>
      <c r="N96" s="6">
        <v>90.82</v>
      </c>
      <c r="O96" s="6">
        <f t="shared" si="6"/>
        <v>45.41</v>
      </c>
      <c r="P96" s="6">
        <f t="shared" si="7"/>
        <v>45.41</v>
      </c>
      <c r="Q96" s="6">
        <v>7</v>
      </c>
      <c r="R96" s="6">
        <f t="shared" si="8"/>
        <v>82.16</v>
      </c>
      <c r="S96" s="9">
        <v>5</v>
      </c>
    </row>
    <row r="97" spans="1:19" ht="29.25" customHeight="1" x14ac:dyDescent="0.2">
      <c r="A97" s="5">
        <v>95</v>
      </c>
      <c r="B97" s="5" t="s">
        <v>417</v>
      </c>
      <c r="C97" s="5" t="s">
        <v>22</v>
      </c>
      <c r="D97" s="6" t="s">
        <v>231</v>
      </c>
      <c r="E97" s="6" t="s">
        <v>406</v>
      </c>
      <c r="F97" s="6" t="s">
        <v>407</v>
      </c>
      <c r="G97" s="35"/>
      <c r="H97" s="6" t="s">
        <v>418</v>
      </c>
      <c r="I97" s="6">
        <v>73</v>
      </c>
      <c r="J97" s="6" t="s">
        <v>38</v>
      </c>
      <c r="K97" s="6">
        <v>36.5</v>
      </c>
      <c r="L97" s="6"/>
      <c r="M97" s="6"/>
      <c r="N97" s="6">
        <v>90.433999999999997</v>
      </c>
      <c r="O97" s="6">
        <f t="shared" si="6"/>
        <v>45.216999999999999</v>
      </c>
      <c r="P97" s="6">
        <f t="shared" si="7"/>
        <v>45.216999999999999</v>
      </c>
      <c r="Q97" s="6">
        <v>8</v>
      </c>
      <c r="R97" s="6">
        <f t="shared" si="8"/>
        <v>81.716999999999999</v>
      </c>
      <c r="S97" s="9">
        <v>6</v>
      </c>
    </row>
    <row r="98" spans="1:19" ht="29.25" customHeight="1" x14ac:dyDescent="0.2">
      <c r="A98" s="5">
        <v>96</v>
      </c>
      <c r="B98" s="5" t="s">
        <v>419</v>
      </c>
      <c r="C98" s="5" t="s">
        <v>22</v>
      </c>
      <c r="D98" s="6" t="s">
        <v>231</v>
      </c>
      <c r="E98" s="6" t="s">
        <v>406</v>
      </c>
      <c r="F98" s="6" t="s">
        <v>407</v>
      </c>
      <c r="G98" s="35"/>
      <c r="H98" s="6" t="s">
        <v>420</v>
      </c>
      <c r="I98" s="6">
        <v>71</v>
      </c>
      <c r="J98" s="6">
        <v>14</v>
      </c>
      <c r="K98" s="6">
        <v>35.5</v>
      </c>
      <c r="L98" s="6"/>
      <c r="M98" s="6"/>
      <c r="N98" s="6">
        <v>92.144000000000005</v>
      </c>
      <c r="O98" s="6">
        <f t="shared" si="6"/>
        <v>46.072000000000003</v>
      </c>
      <c r="P98" s="6">
        <f t="shared" si="7"/>
        <v>46.072000000000003</v>
      </c>
      <c r="Q98" s="6">
        <v>3</v>
      </c>
      <c r="R98" s="6">
        <f t="shared" si="8"/>
        <v>81.572000000000003</v>
      </c>
      <c r="S98" s="9">
        <v>7</v>
      </c>
    </row>
    <row r="99" spans="1:19" ht="29.25" customHeight="1" x14ac:dyDescent="0.2">
      <c r="A99" s="5">
        <v>97</v>
      </c>
      <c r="B99" s="5" t="s">
        <v>421</v>
      </c>
      <c r="C99" s="5" t="s">
        <v>22</v>
      </c>
      <c r="D99" s="6" t="s">
        <v>231</v>
      </c>
      <c r="E99" s="6" t="s">
        <v>406</v>
      </c>
      <c r="F99" s="6" t="s">
        <v>407</v>
      </c>
      <c r="G99" s="35"/>
      <c r="H99" s="6" t="s">
        <v>422</v>
      </c>
      <c r="I99" s="6">
        <v>71</v>
      </c>
      <c r="J99" s="6">
        <v>14</v>
      </c>
      <c r="K99" s="6">
        <v>35.5</v>
      </c>
      <c r="L99" s="6"/>
      <c r="M99" s="6"/>
      <c r="N99" s="6">
        <v>90.994</v>
      </c>
      <c r="O99" s="6">
        <f t="shared" ref="O99:O130" si="9">N99/2</f>
        <v>45.497</v>
      </c>
      <c r="P99" s="6">
        <f t="shared" ref="P99:P130" si="10">M99+O99</f>
        <v>45.497</v>
      </c>
      <c r="Q99" s="6">
        <v>5</v>
      </c>
      <c r="R99" s="6">
        <f t="shared" ref="R99:R130" si="11">K99+P99</f>
        <v>80.997</v>
      </c>
      <c r="S99" s="9">
        <v>8</v>
      </c>
    </row>
    <row r="100" spans="1:19" ht="29.25" customHeight="1" x14ac:dyDescent="0.2">
      <c r="A100" s="5">
        <v>98</v>
      </c>
      <c r="B100" s="5" t="s">
        <v>423</v>
      </c>
      <c r="C100" s="5" t="s">
        <v>22</v>
      </c>
      <c r="D100" s="6" t="s">
        <v>231</v>
      </c>
      <c r="E100" s="6" t="s">
        <v>406</v>
      </c>
      <c r="F100" s="6" t="s">
        <v>407</v>
      </c>
      <c r="G100" s="35"/>
      <c r="H100" s="6" t="s">
        <v>424</v>
      </c>
      <c r="I100" s="6">
        <v>71.5</v>
      </c>
      <c r="J100" s="6" t="s">
        <v>170</v>
      </c>
      <c r="K100" s="6">
        <v>35.75</v>
      </c>
      <c r="L100" s="6"/>
      <c r="M100" s="6"/>
      <c r="N100" s="6">
        <v>90.244</v>
      </c>
      <c r="O100" s="6">
        <f t="shared" si="9"/>
        <v>45.122</v>
      </c>
      <c r="P100" s="6">
        <f t="shared" si="10"/>
        <v>45.122</v>
      </c>
      <c r="Q100" s="6">
        <v>9</v>
      </c>
      <c r="R100" s="6">
        <f t="shared" si="11"/>
        <v>80.872</v>
      </c>
      <c r="S100" s="9">
        <v>9</v>
      </c>
    </row>
    <row r="101" spans="1:19" ht="29.25" customHeight="1" x14ac:dyDescent="0.2">
      <c r="A101" s="5">
        <v>99</v>
      </c>
      <c r="B101" s="5" t="s">
        <v>425</v>
      </c>
      <c r="C101" s="5" t="s">
        <v>22</v>
      </c>
      <c r="D101" s="6" t="s">
        <v>231</v>
      </c>
      <c r="E101" s="6" t="s">
        <v>406</v>
      </c>
      <c r="F101" s="6" t="s">
        <v>407</v>
      </c>
      <c r="G101" s="35"/>
      <c r="H101" s="6" t="s">
        <v>426</v>
      </c>
      <c r="I101" s="6">
        <v>73</v>
      </c>
      <c r="J101" s="6" t="s">
        <v>38</v>
      </c>
      <c r="K101" s="6">
        <v>36.5</v>
      </c>
      <c r="L101" s="6"/>
      <c r="M101" s="6"/>
      <c r="N101" s="6">
        <v>88.53</v>
      </c>
      <c r="O101" s="6">
        <f t="shared" si="9"/>
        <v>44.265000000000001</v>
      </c>
      <c r="P101" s="6">
        <f t="shared" si="10"/>
        <v>44.265000000000001</v>
      </c>
      <c r="Q101" s="6">
        <v>11</v>
      </c>
      <c r="R101" s="6">
        <f t="shared" si="11"/>
        <v>80.765000000000001</v>
      </c>
      <c r="S101" s="9">
        <v>10</v>
      </c>
    </row>
    <row r="102" spans="1:19" ht="29.25" customHeight="1" x14ac:dyDescent="0.2">
      <c r="A102" s="5">
        <v>100</v>
      </c>
      <c r="B102" s="5" t="s">
        <v>427</v>
      </c>
      <c r="C102" s="5" t="s">
        <v>22</v>
      </c>
      <c r="D102" s="6" t="s">
        <v>231</v>
      </c>
      <c r="E102" s="6" t="s">
        <v>406</v>
      </c>
      <c r="F102" s="6" t="s">
        <v>407</v>
      </c>
      <c r="G102" s="36"/>
      <c r="H102" s="6" t="s">
        <v>428</v>
      </c>
      <c r="I102" s="6">
        <v>71.5</v>
      </c>
      <c r="J102" s="6" t="s">
        <v>170</v>
      </c>
      <c r="K102" s="6">
        <v>35.75</v>
      </c>
      <c r="L102" s="6"/>
      <c r="M102" s="6"/>
      <c r="N102" s="6">
        <v>89.052000000000007</v>
      </c>
      <c r="O102" s="6">
        <f t="shared" si="9"/>
        <v>44.526000000000003</v>
      </c>
      <c r="P102" s="6">
        <f t="shared" si="10"/>
        <v>44.526000000000003</v>
      </c>
      <c r="Q102" s="6">
        <v>10</v>
      </c>
      <c r="R102" s="6">
        <f t="shared" si="11"/>
        <v>80.275999999999996</v>
      </c>
      <c r="S102" s="9">
        <v>11</v>
      </c>
    </row>
    <row r="103" spans="1:19" ht="29.25" customHeight="1" x14ac:dyDescent="0.2">
      <c r="A103" s="5">
        <v>102</v>
      </c>
      <c r="B103" s="5" t="s">
        <v>429</v>
      </c>
      <c r="C103" s="5" t="s">
        <v>22</v>
      </c>
      <c r="D103" s="6" t="s">
        <v>231</v>
      </c>
      <c r="E103" s="6" t="s">
        <v>430</v>
      </c>
      <c r="F103" s="6" t="s">
        <v>431</v>
      </c>
      <c r="G103" s="34">
        <v>4</v>
      </c>
      <c r="H103" s="6" t="s">
        <v>432</v>
      </c>
      <c r="I103" s="6">
        <v>78</v>
      </c>
      <c r="J103" s="6" t="s">
        <v>27</v>
      </c>
      <c r="K103" s="6">
        <v>39</v>
      </c>
      <c r="L103" s="6"/>
      <c r="M103" s="6"/>
      <c r="N103" s="6">
        <v>88.822000000000003</v>
      </c>
      <c r="O103" s="6">
        <f t="shared" si="9"/>
        <v>44.411000000000001</v>
      </c>
      <c r="P103" s="6">
        <f t="shared" si="10"/>
        <v>44.411000000000001</v>
      </c>
      <c r="Q103" s="6">
        <v>2</v>
      </c>
      <c r="R103" s="6">
        <f t="shared" si="11"/>
        <v>83.411000000000001</v>
      </c>
      <c r="S103" s="9">
        <v>1</v>
      </c>
    </row>
    <row r="104" spans="1:19" ht="29.25" customHeight="1" x14ac:dyDescent="0.2">
      <c r="A104" s="5">
        <v>105</v>
      </c>
      <c r="B104" s="5" t="s">
        <v>433</v>
      </c>
      <c r="C104" s="5" t="s">
        <v>22</v>
      </c>
      <c r="D104" s="6" t="s">
        <v>231</v>
      </c>
      <c r="E104" s="6" t="s">
        <v>430</v>
      </c>
      <c r="F104" s="6" t="s">
        <v>431</v>
      </c>
      <c r="G104" s="35"/>
      <c r="H104" s="6" t="s">
        <v>434</v>
      </c>
      <c r="I104" s="6">
        <v>79</v>
      </c>
      <c r="J104" s="6" t="s">
        <v>32</v>
      </c>
      <c r="K104" s="6">
        <v>39.5</v>
      </c>
      <c r="L104" s="6"/>
      <c r="M104" s="6"/>
      <c r="N104" s="6">
        <v>87.62</v>
      </c>
      <c r="O104" s="6">
        <f t="shared" si="9"/>
        <v>43.81</v>
      </c>
      <c r="P104" s="6">
        <f t="shared" si="10"/>
        <v>43.81</v>
      </c>
      <c r="Q104" s="6">
        <v>5</v>
      </c>
      <c r="R104" s="6">
        <f t="shared" si="11"/>
        <v>83.31</v>
      </c>
      <c r="S104" s="9">
        <v>2</v>
      </c>
    </row>
    <row r="105" spans="1:19" ht="29.25" customHeight="1" x14ac:dyDescent="0.2">
      <c r="A105" s="5">
        <v>101</v>
      </c>
      <c r="B105" s="5" t="s">
        <v>435</v>
      </c>
      <c r="C105" s="5" t="s">
        <v>22</v>
      </c>
      <c r="D105" s="6" t="s">
        <v>231</v>
      </c>
      <c r="E105" s="6" t="s">
        <v>430</v>
      </c>
      <c r="F105" s="6" t="s">
        <v>431</v>
      </c>
      <c r="G105" s="35"/>
      <c r="H105" s="6" t="s">
        <v>436</v>
      </c>
      <c r="I105" s="6">
        <v>75.5</v>
      </c>
      <c r="J105" s="6" t="s">
        <v>52</v>
      </c>
      <c r="K105" s="6">
        <v>37.75</v>
      </c>
      <c r="L105" s="6"/>
      <c r="M105" s="6"/>
      <c r="N105" s="6">
        <v>89.322000000000003</v>
      </c>
      <c r="O105" s="6">
        <f t="shared" si="9"/>
        <v>44.661000000000001</v>
      </c>
      <c r="P105" s="6">
        <f t="shared" si="10"/>
        <v>44.661000000000001</v>
      </c>
      <c r="Q105" s="6">
        <v>1</v>
      </c>
      <c r="R105" s="6">
        <f t="shared" si="11"/>
        <v>82.411000000000001</v>
      </c>
      <c r="S105" s="9">
        <v>3</v>
      </c>
    </row>
    <row r="106" spans="1:19" ht="29.25" customHeight="1" x14ac:dyDescent="0.2">
      <c r="A106" s="5">
        <v>108</v>
      </c>
      <c r="B106" s="5" t="s">
        <v>437</v>
      </c>
      <c r="C106" s="5" t="s">
        <v>22</v>
      </c>
      <c r="D106" s="6" t="s">
        <v>231</v>
      </c>
      <c r="E106" s="6" t="s">
        <v>430</v>
      </c>
      <c r="F106" s="6" t="s">
        <v>431</v>
      </c>
      <c r="G106" s="35"/>
      <c r="H106" s="6" t="s">
        <v>438</v>
      </c>
      <c r="I106" s="6">
        <v>78</v>
      </c>
      <c r="J106" s="6" t="s">
        <v>27</v>
      </c>
      <c r="K106" s="6">
        <v>39</v>
      </c>
      <c r="L106" s="6"/>
      <c r="M106" s="6"/>
      <c r="N106" s="6">
        <v>86.391999999999996</v>
      </c>
      <c r="O106" s="6">
        <f t="shared" si="9"/>
        <v>43.195999999999998</v>
      </c>
      <c r="P106" s="6">
        <f t="shared" si="10"/>
        <v>43.195999999999998</v>
      </c>
      <c r="Q106" s="6">
        <v>8</v>
      </c>
      <c r="R106" s="6">
        <f t="shared" si="11"/>
        <v>82.195999999999998</v>
      </c>
      <c r="S106" s="9">
        <v>4</v>
      </c>
    </row>
    <row r="107" spans="1:19" ht="29.25" customHeight="1" x14ac:dyDescent="0.2">
      <c r="A107" s="5">
        <v>103</v>
      </c>
      <c r="B107" s="5" t="s">
        <v>439</v>
      </c>
      <c r="C107" s="5" t="s">
        <v>22</v>
      </c>
      <c r="D107" s="6" t="s">
        <v>231</v>
      </c>
      <c r="E107" s="6" t="s">
        <v>430</v>
      </c>
      <c r="F107" s="6" t="s">
        <v>431</v>
      </c>
      <c r="G107" s="35"/>
      <c r="H107" s="6" t="s">
        <v>440</v>
      </c>
      <c r="I107" s="6">
        <v>75.5</v>
      </c>
      <c r="J107" s="6" t="s">
        <v>52</v>
      </c>
      <c r="K107" s="6">
        <v>37.75</v>
      </c>
      <c r="L107" s="6"/>
      <c r="M107" s="6"/>
      <c r="N107" s="6">
        <v>88.628</v>
      </c>
      <c r="O107" s="6">
        <f t="shared" si="9"/>
        <v>44.314</v>
      </c>
      <c r="P107" s="6">
        <f t="shared" si="10"/>
        <v>44.314</v>
      </c>
      <c r="Q107" s="6">
        <v>3</v>
      </c>
      <c r="R107" s="6">
        <f t="shared" si="11"/>
        <v>82.063999999999993</v>
      </c>
      <c r="S107" s="9">
        <v>5</v>
      </c>
    </row>
    <row r="108" spans="1:19" ht="29.25" customHeight="1" x14ac:dyDescent="0.2">
      <c r="A108" s="5">
        <v>107</v>
      </c>
      <c r="B108" s="5" t="s">
        <v>441</v>
      </c>
      <c r="C108" s="5" t="s">
        <v>88</v>
      </c>
      <c r="D108" s="6" t="s">
        <v>231</v>
      </c>
      <c r="E108" s="6" t="s">
        <v>430</v>
      </c>
      <c r="F108" s="6" t="s">
        <v>431</v>
      </c>
      <c r="G108" s="35"/>
      <c r="H108" s="6" t="s">
        <v>442</v>
      </c>
      <c r="I108" s="6">
        <v>77</v>
      </c>
      <c r="J108" s="6" t="s">
        <v>44</v>
      </c>
      <c r="K108" s="6">
        <v>38.5</v>
      </c>
      <c r="L108" s="6"/>
      <c r="M108" s="6"/>
      <c r="N108" s="6">
        <v>86.587999999999994</v>
      </c>
      <c r="O108" s="6">
        <f t="shared" si="9"/>
        <v>43.293999999999997</v>
      </c>
      <c r="P108" s="6">
        <f t="shared" si="10"/>
        <v>43.293999999999997</v>
      </c>
      <c r="Q108" s="6">
        <v>7</v>
      </c>
      <c r="R108" s="6">
        <f t="shared" si="11"/>
        <v>81.793999999999997</v>
      </c>
      <c r="S108" s="9">
        <v>6</v>
      </c>
    </row>
    <row r="109" spans="1:19" ht="29.25" customHeight="1" x14ac:dyDescent="0.2">
      <c r="A109" s="5">
        <v>106</v>
      </c>
      <c r="B109" s="5" t="s">
        <v>443</v>
      </c>
      <c r="C109" s="5" t="s">
        <v>22</v>
      </c>
      <c r="D109" s="6" t="s">
        <v>231</v>
      </c>
      <c r="E109" s="6" t="s">
        <v>430</v>
      </c>
      <c r="F109" s="6" t="s">
        <v>431</v>
      </c>
      <c r="G109" s="35"/>
      <c r="H109" s="6" t="s">
        <v>444</v>
      </c>
      <c r="I109" s="6">
        <v>76.5</v>
      </c>
      <c r="J109" s="6" t="s">
        <v>127</v>
      </c>
      <c r="K109" s="6">
        <v>38.25</v>
      </c>
      <c r="L109" s="6"/>
      <c r="M109" s="6"/>
      <c r="N109" s="6">
        <v>86.811999999999998</v>
      </c>
      <c r="O109" s="6">
        <f t="shared" si="9"/>
        <v>43.405999999999999</v>
      </c>
      <c r="P109" s="6">
        <f t="shared" si="10"/>
        <v>43.405999999999999</v>
      </c>
      <c r="Q109" s="6">
        <v>6</v>
      </c>
      <c r="R109" s="6">
        <f t="shared" si="11"/>
        <v>81.656000000000006</v>
      </c>
      <c r="S109" s="9">
        <v>7</v>
      </c>
    </row>
    <row r="110" spans="1:19" ht="29.25" customHeight="1" x14ac:dyDescent="0.2">
      <c r="A110" s="5">
        <v>104</v>
      </c>
      <c r="B110" s="5" t="s">
        <v>445</v>
      </c>
      <c r="C110" s="5" t="s">
        <v>22</v>
      </c>
      <c r="D110" s="6" t="s">
        <v>231</v>
      </c>
      <c r="E110" s="6" t="s">
        <v>430</v>
      </c>
      <c r="F110" s="6" t="s">
        <v>431</v>
      </c>
      <c r="G110" s="35"/>
      <c r="H110" s="6" t="s">
        <v>446</v>
      </c>
      <c r="I110" s="6">
        <v>75</v>
      </c>
      <c r="J110" s="6" t="s">
        <v>35</v>
      </c>
      <c r="K110" s="6">
        <v>37.5</v>
      </c>
      <c r="L110" s="6"/>
      <c r="M110" s="6"/>
      <c r="N110" s="6">
        <v>88.117999999999995</v>
      </c>
      <c r="O110" s="6">
        <f t="shared" si="9"/>
        <v>44.058999999999997</v>
      </c>
      <c r="P110" s="6">
        <f t="shared" si="10"/>
        <v>44.058999999999997</v>
      </c>
      <c r="Q110" s="6">
        <v>4</v>
      </c>
      <c r="R110" s="6">
        <f t="shared" si="11"/>
        <v>81.558999999999997</v>
      </c>
      <c r="S110" s="9">
        <v>8</v>
      </c>
    </row>
    <row r="111" spans="1:19" ht="29.25" customHeight="1" x14ac:dyDescent="0.2">
      <c r="A111" s="5">
        <v>109</v>
      </c>
      <c r="B111" s="5" t="s">
        <v>447</v>
      </c>
      <c r="C111" s="5" t="s">
        <v>22</v>
      </c>
      <c r="D111" s="6" t="s">
        <v>231</v>
      </c>
      <c r="E111" s="6" t="s">
        <v>430</v>
      </c>
      <c r="F111" s="6" t="s">
        <v>431</v>
      </c>
      <c r="G111" s="35"/>
      <c r="H111" s="6" t="s">
        <v>448</v>
      </c>
      <c r="I111" s="6">
        <v>76.5</v>
      </c>
      <c r="J111" s="6" t="s">
        <v>127</v>
      </c>
      <c r="K111" s="6">
        <v>38.25</v>
      </c>
      <c r="L111" s="6"/>
      <c r="M111" s="6"/>
      <c r="N111" s="6">
        <v>86.29</v>
      </c>
      <c r="O111" s="6">
        <f t="shared" si="9"/>
        <v>43.145000000000003</v>
      </c>
      <c r="P111" s="6">
        <f t="shared" si="10"/>
        <v>43.145000000000003</v>
      </c>
      <c r="Q111" s="6">
        <v>9</v>
      </c>
      <c r="R111" s="6">
        <f t="shared" si="11"/>
        <v>81.394999999999996</v>
      </c>
      <c r="S111" s="9">
        <v>9</v>
      </c>
    </row>
    <row r="112" spans="1:19" ht="29.25" customHeight="1" x14ac:dyDescent="0.2">
      <c r="A112" s="5">
        <v>111</v>
      </c>
      <c r="B112" s="5" t="s">
        <v>449</v>
      </c>
      <c r="C112" s="5" t="s">
        <v>22</v>
      </c>
      <c r="D112" s="6" t="s">
        <v>231</v>
      </c>
      <c r="E112" s="6" t="s">
        <v>430</v>
      </c>
      <c r="F112" s="6" t="s">
        <v>431</v>
      </c>
      <c r="G112" s="35"/>
      <c r="H112" s="6" t="s">
        <v>450</v>
      </c>
      <c r="I112" s="6">
        <v>76.5</v>
      </c>
      <c r="J112" s="6" t="s">
        <v>127</v>
      </c>
      <c r="K112" s="6">
        <v>38.25</v>
      </c>
      <c r="L112" s="6"/>
      <c r="M112" s="6"/>
      <c r="N112" s="6">
        <v>84.691999999999993</v>
      </c>
      <c r="O112" s="6">
        <f t="shared" si="9"/>
        <v>42.345999999999997</v>
      </c>
      <c r="P112" s="6">
        <f t="shared" si="10"/>
        <v>42.345999999999997</v>
      </c>
      <c r="Q112" s="6">
        <v>11</v>
      </c>
      <c r="R112" s="6">
        <f t="shared" si="11"/>
        <v>80.596000000000004</v>
      </c>
      <c r="S112" s="9">
        <v>10</v>
      </c>
    </row>
    <row r="113" spans="1:19" ht="29.25" customHeight="1" x14ac:dyDescent="0.2">
      <c r="A113" s="5">
        <v>110</v>
      </c>
      <c r="B113" s="5" t="s">
        <v>451</v>
      </c>
      <c r="C113" s="5" t="s">
        <v>22</v>
      </c>
      <c r="D113" s="6" t="s">
        <v>231</v>
      </c>
      <c r="E113" s="6" t="s">
        <v>430</v>
      </c>
      <c r="F113" s="6" t="s">
        <v>431</v>
      </c>
      <c r="G113" s="35"/>
      <c r="H113" s="6" t="s">
        <v>452</v>
      </c>
      <c r="I113" s="6">
        <v>75</v>
      </c>
      <c r="J113" s="6" t="s">
        <v>35</v>
      </c>
      <c r="K113" s="6">
        <v>37.5</v>
      </c>
      <c r="L113" s="6"/>
      <c r="M113" s="6"/>
      <c r="N113" s="6">
        <v>84.828000000000003</v>
      </c>
      <c r="O113" s="6">
        <f t="shared" si="9"/>
        <v>42.414000000000001</v>
      </c>
      <c r="P113" s="6">
        <f t="shared" si="10"/>
        <v>42.414000000000001</v>
      </c>
      <c r="Q113" s="6">
        <v>10</v>
      </c>
      <c r="R113" s="6">
        <f t="shared" si="11"/>
        <v>79.914000000000001</v>
      </c>
      <c r="S113" s="9">
        <v>11</v>
      </c>
    </row>
    <row r="114" spans="1:19" ht="29.25" customHeight="1" x14ac:dyDescent="0.2">
      <c r="A114" s="5">
        <v>112</v>
      </c>
      <c r="B114" s="5" t="s">
        <v>453</v>
      </c>
      <c r="C114" s="5" t="s">
        <v>22</v>
      </c>
      <c r="D114" s="6" t="s">
        <v>231</v>
      </c>
      <c r="E114" s="6" t="s">
        <v>430</v>
      </c>
      <c r="F114" s="6" t="s">
        <v>431</v>
      </c>
      <c r="G114" s="36"/>
      <c r="H114" s="6" t="s">
        <v>454</v>
      </c>
      <c r="I114" s="6">
        <v>75</v>
      </c>
      <c r="J114" s="6" t="s">
        <v>35</v>
      </c>
      <c r="K114" s="6">
        <v>37.5</v>
      </c>
      <c r="L114" s="6"/>
      <c r="M114" s="6"/>
      <c r="N114" s="6">
        <v>84.682000000000002</v>
      </c>
      <c r="O114" s="6">
        <f t="shared" si="9"/>
        <v>42.341000000000001</v>
      </c>
      <c r="P114" s="6">
        <f t="shared" si="10"/>
        <v>42.341000000000001</v>
      </c>
      <c r="Q114" s="6">
        <v>12</v>
      </c>
      <c r="R114" s="6">
        <f t="shared" si="11"/>
        <v>79.840999999999994</v>
      </c>
      <c r="S114" s="9">
        <v>12</v>
      </c>
    </row>
    <row r="115" spans="1:19" ht="29.25" customHeight="1" x14ac:dyDescent="0.2">
      <c r="A115" s="5">
        <v>113</v>
      </c>
      <c r="B115" s="5" t="s">
        <v>455</v>
      </c>
      <c r="C115" s="5" t="s">
        <v>22</v>
      </c>
      <c r="D115" s="6" t="s">
        <v>231</v>
      </c>
      <c r="E115" s="6" t="s">
        <v>456</v>
      </c>
      <c r="F115" s="6" t="s">
        <v>457</v>
      </c>
      <c r="G115" s="34">
        <v>5</v>
      </c>
      <c r="H115" s="6" t="s">
        <v>458</v>
      </c>
      <c r="I115" s="6">
        <v>78</v>
      </c>
      <c r="J115" s="6" t="s">
        <v>27</v>
      </c>
      <c r="K115" s="6">
        <v>39</v>
      </c>
      <c r="L115" s="6"/>
      <c r="M115" s="6"/>
      <c r="N115" s="6">
        <v>91.325999999999993</v>
      </c>
      <c r="O115" s="6">
        <f t="shared" si="9"/>
        <v>45.662999999999997</v>
      </c>
      <c r="P115" s="6">
        <f t="shared" si="10"/>
        <v>45.662999999999997</v>
      </c>
      <c r="Q115" s="6">
        <v>4</v>
      </c>
      <c r="R115" s="6">
        <f t="shared" si="11"/>
        <v>84.662999999999997</v>
      </c>
      <c r="S115" s="9">
        <v>1</v>
      </c>
    </row>
    <row r="116" spans="1:19" ht="29.25" customHeight="1" x14ac:dyDescent="0.2">
      <c r="A116" s="5">
        <v>114</v>
      </c>
      <c r="B116" s="5" t="s">
        <v>459</v>
      </c>
      <c r="C116" s="5" t="s">
        <v>22</v>
      </c>
      <c r="D116" s="6" t="s">
        <v>231</v>
      </c>
      <c r="E116" s="6" t="s">
        <v>456</v>
      </c>
      <c r="F116" s="6" t="s">
        <v>457</v>
      </c>
      <c r="G116" s="35"/>
      <c r="H116" s="6" t="s">
        <v>460</v>
      </c>
      <c r="I116" s="6">
        <v>77.5</v>
      </c>
      <c r="J116" s="6" t="s">
        <v>130</v>
      </c>
      <c r="K116" s="6">
        <v>38.75</v>
      </c>
      <c r="L116" s="6"/>
      <c r="M116" s="6"/>
      <c r="N116" s="6">
        <v>91.418000000000006</v>
      </c>
      <c r="O116" s="6">
        <f t="shared" si="9"/>
        <v>45.709000000000003</v>
      </c>
      <c r="P116" s="6">
        <f t="shared" si="10"/>
        <v>45.709000000000003</v>
      </c>
      <c r="Q116" s="6">
        <v>3</v>
      </c>
      <c r="R116" s="6">
        <f t="shared" si="11"/>
        <v>84.459000000000003</v>
      </c>
      <c r="S116" s="9">
        <v>2</v>
      </c>
    </row>
    <row r="117" spans="1:19" ht="29.25" customHeight="1" x14ac:dyDescent="0.2">
      <c r="A117" s="5">
        <v>115</v>
      </c>
      <c r="B117" s="5" t="s">
        <v>461</v>
      </c>
      <c r="C117" s="5" t="s">
        <v>22</v>
      </c>
      <c r="D117" s="6" t="s">
        <v>231</v>
      </c>
      <c r="E117" s="6" t="s">
        <v>456</v>
      </c>
      <c r="F117" s="6" t="s">
        <v>457</v>
      </c>
      <c r="G117" s="35"/>
      <c r="H117" s="6" t="s">
        <v>462</v>
      </c>
      <c r="I117" s="6">
        <v>80.5</v>
      </c>
      <c r="J117" s="6" t="s">
        <v>32</v>
      </c>
      <c r="K117" s="6">
        <v>40.25</v>
      </c>
      <c r="L117" s="6"/>
      <c r="M117" s="6"/>
      <c r="N117" s="6">
        <v>86.233999999999995</v>
      </c>
      <c r="O117" s="6">
        <f t="shared" si="9"/>
        <v>43.116999999999997</v>
      </c>
      <c r="P117" s="6">
        <f t="shared" si="10"/>
        <v>43.116999999999997</v>
      </c>
      <c r="Q117" s="6">
        <v>13</v>
      </c>
      <c r="R117" s="6">
        <f t="shared" si="11"/>
        <v>83.367000000000004</v>
      </c>
      <c r="S117" s="9">
        <v>3</v>
      </c>
    </row>
    <row r="118" spans="1:19" ht="29.25" customHeight="1" x14ac:dyDescent="0.2">
      <c r="A118" s="5">
        <v>116</v>
      </c>
      <c r="B118" s="5" t="s">
        <v>463</v>
      </c>
      <c r="C118" s="5" t="s">
        <v>22</v>
      </c>
      <c r="D118" s="6" t="s">
        <v>231</v>
      </c>
      <c r="E118" s="6" t="s">
        <v>456</v>
      </c>
      <c r="F118" s="6" t="s">
        <v>457</v>
      </c>
      <c r="G118" s="35"/>
      <c r="H118" s="6" t="s">
        <v>464</v>
      </c>
      <c r="I118" s="6">
        <v>75</v>
      </c>
      <c r="J118" s="6" t="s">
        <v>38</v>
      </c>
      <c r="K118" s="6">
        <v>37.5</v>
      </c>
      <c r="L118" s="6"/>
      <c r="M118" s="6"/>
      <c r="N118" s="6">
        <v>91.477999999999994</v>
      </c>
      <c r="O118" s="6">
        <f t="shared" si="9"/>
        <v>45.738999999999997</v>
      </c>
      <c r="P118" s="6">
        <f t="shared" si="10"/>
        <v>45.738999999999997</v>
      </c>
      <c r="Q118" s="6">
        <v>2</v>
      </c>
      <c r="R118" s="6">
        <f t="shared" si="11"/>
        <v>83.239000000000004</v>
      </c>
      <c r="S118" s="9">
        <v>4</v>
      </c>
    </row>
    <row r="119" spans="1:19" ht="29.25" customHeight="1" x14ac:dyDescent="0.2">
      <c r="A119" s="5">
        <v>117</v>
      </c>
      <c r="B119" s="5" t="s">
        <v>465</v>
      </c>
      <c r="C119" s="5" t="s">
        <v>22</v>
      </c>
      <c r="D119" s="6" t="s">
        <v>231</v>
      </c>
      <c r="E119" s="6" t="s">
        <v>456</v>
      </c>
      <c r="F119" s="6" t="s">
        <v>457</v>
      </c>
      <c r="G119" s="35"/>
      <c r="H119" s="6" t="s">
        <v>466</v>
      </c>
      <c r="I119" s="6">
        <v>76</v>
      </c>
      <c r="J119" s="6" t="s">
        <v>44</v>
      </c>
      <c r="K119" s="6">
        <v>38</v>
      </c>
      <c r="L119" s="6"/>
      <c r="M119" s="6"/>
      <c r="N119" s="6">
        <v>90.475999999999999</v>
      </c>
      <c r="O119" s="6">
        <f t="shared" si="9"/>
        <v>45.238</v>
      </c>
      <c r="P119" s="6">
        <f t="shared" si="10"/>
        <v>45.238</v>
      </c>
      <c r="Q119" s="6">
        <v>5</v>
      </c>
      <c r="R119" s="6">
        <f t="shared" si="11"/>
        <v>83.238</v>
      </c>
      <c r="S119" s="9">
        <v>5</v>
      </c>
    </row>
    <row r="120" spans="1:19" ht="29.25" customHeight="1" x14ac:dyDescent="0.2">
      <c r="A120" s="5">
        <v>118</v>
      </c>
      <c r="B120" s="5" t="s">
        <v>467</v>
      </c>
      <c r="C120" s="5" t="s">
        <v>22</v>
      </c>
      <c r="D120" s="6" t="s">
        <v>231</v>
      </c>
      <c r="E120" s="6" t="s">
        <v>456</v>
      </c>
      <c r="F120" s="6" t="s">
        <v>457</v>
      </c>
      <c r="G120" s="35"/>
      <c r="H120" s="6" t="s">
        <v>468</v>
      </c>
      <c r="I120" s="6">
        <v>73</v>
      </c>
      <c r="J120" s="6" t="s">
        <v>259</v>
      </c>
      <c r="K120" s="6">
        <v>36.5</v>
      </c>
      <c r="L120" s="6"/>
      <c r="M120" s="6"/>
      <c r="N120" s="6">
        <v>92.92</v>
      </c>
      <c r="O120" s="6">
        <f t="shared" si="9"/>
        <v>46.46</v>
      </c>
      <c r="P120" s="6">
        <f t="shared" si="10"/>
        <v>46.46</v>
      </c>
      <c r="Q120" s="6">
        <v>1</v>
      </c>
      <c r="R120" s="6">
        <f t="shared" si="11"/>
        <v>82.96</v>
      </c>
      <c r="S120" s="9">
        <v>6</v>
      </c>
    </row>
    <row r="121" spans="1:19" ht="29.25" customHeight="1" x14ac:dyDescent="0.2">
      <c r="A121" s="5">
        <v>119</v>
      </c>
      <c r="B121" s="5" t="s">
        <v>469</v>
      </c>
      <c r="C121" s="5" t="s">
        <v>22</v>
      </c>
      <c r="D121" s="6" t="s">
        <v>231</v>
      </c>
      <c r="E121" s="6" t="s">
        <v>456</v>
      </c>
      <c r="F121" s="6" t="s">
        <v>457</v>
      </c>
      <c r="G121" s="35"/>
      <c r="H121" s="6" t="s">
        <v>470</v>
      </c>
      <c r="I121" s="6">
        <v>74.5</v>
      </c>
      <c r="J121" s="6" t="s">
        <v>52</v>
      </c>
      <c r="K121" s="6">
        <v>37.25</v>
      </c>
      <c r="L121" s="6"/>
      <c r="M121" s="6"/>
      <c r="N121" s="6">
        <v>89.531999999999996</v>
      </c>
      <c r="O121" s="6">
        <f t="shared" si="9"/>
        <v>44.765999999999998</v>
      </c>
      <c r="P121" s="6">
        <f t="shared" si="10"/>
        <v>44.765999999999998</v>
      </c>
      <c r="Q121" s="6">
        <v>6</v>
      </c>
      <c r="R121" s="6">
        <f t="shared" si="11"/>
        <v>82.016000000000005</v>
      </c>
      <c r="S121" s="9">
        <v>7</v>
      </c>
    </row>
    <row r="122" spans="1:19" ht="29.25" customHeight="1" x14ac:dyDescent="0.2">
      <c r="A122" s="5">
        <v>120</v>
      </c>
      <c r="B122" s="5" t="s">
        <v>471</v>
      </c>
      <c r="C122" s="5" t="s">
        <v>22</v>
      </c>
      <c r="D122" s="6" t="s">
        <v>231</v>
      </c>
      <c r="E122" s="6" t="s">
        <v>456</v>
      </c>
      <c r="F122" s="6" t="s">
        <v>457</v>
      </c>
      <c r="G122" s="35"/>
      <c r="H122" s="6" t="s">
        <v>472</v>
      </c>
      <c r="I122" s="6">
        <v>74</v>
      </c>
      <c r="J122" s="6" t="s">
        <v>124</v>
      </c>
      <c r="K122" s="6">
        <v>37</v>
      </c>
      <c r="L122" s="6"/>
      <c r="M122" s="6"/>
      <c r="N122" s="6">
        <v>89.388000000000005</v>
      </c>
      <c r="O122" s="6">
        <f t="shared" si="9"/>
        <v>44.694000000000003</v>
      </c>
      <c r="P122" s="6">
        <f t="shared" si="10"/>
        <v>44.694000000000003</v>
      </c>
      <c r="Q122" s="6">
        <v>7</v>
      </c>
      <c r="R122" s="6">
        <f t="shared" si="11"/>
        <v>81.694000000000003</v>
      </c>
      <c r="S122" s="9">
        <v>8</v>
      </c>
    </row>
    <row r="123" spans="1:19" ht="29.25" customHeight="1" x14ac:dyDescent="0.2">
      <c r="A123" s="5">
        <v>121</v>
      </c>
      <c r="B123" s="5" t="s">
        <v>473</v>
      </c>
      <c r="C123" s="5" t="s">
        <v>22</v>
      </c>
      <c r="D123" s="6" t="s">
        <v>231</v>
      </c>
      <c r="E123" s="6" t="s">
        <v>456</v>
      </c>
      <c r="F123" s="6" t="s">
        <v>457</v>
      </c>
      <c r="G123" s="35"/>
      <c r="H123" s="6" t="s">
        <v>474</v>
      </c>
      <c r="I123" s="6">
        <v>75</v>
      </c>
      <c r="J123" s="6" t="s">
        <v>38</v>
      </c>
      <c r="K123" s="6">
        <v>37.5</v>
      </c>
      <c r="L123" s="6"/>
      <c r="M123" s="6"/>
      <c r="N123" s="6">
        <v>87.697999999999993</v>
      </c>
      <c r="O123" s="6">
        <f t="shared" si="9"/>
        <v>43.848999999999997</v>
      </c>
      <c r="P123" s="6">
        <f t="shared" si="10"/>
        <v>43.848999999999997</v>
      </c>
      <c r="Q123" s="6">
        <v>10</v>
      </c>
      <c r="R123" s="6">
        <f t="shared" si="11"/>
        <v>81.349000000000004</v>
      </c>
      <c r="S123" s="9">
        <v>9</v>
      </c>
    </row>
    <row r="124" spans="1:19" ht="29.25" customHeight="1" x14ac:dyDescent="0.2">
      <c r="A124" s="5">
        <v>122</v>
      </c>
      <c r="B124" s="5" t="s">
        <v>475</v>
      </c>
      <c r="C124" s="5" t="s">
        <v>22</v>
      </c>
      <c r="D124" s="6" t="s">
        <v>231</v>
      </c>
      <c r="E124" s="6" t="s">
        <v>456</v>
      </c>
      <c r="F124" s="6" t="s">
        <v>457</v>
      </c>
      <c r="G124" s="35"/>
      <c r="H124" s="6" t="s">
        <v>476</v>
      </c>
      <c r="I124" s="6">
        <v>76</v>
      </c>
      <c r="J124" s="6" t="s">
        <v>44</v>
      </c>
      <c r="K124" s="6">
        <v>38</v>
      </c>
      <c r="L124" s="6"/>
      <c r="M124" s="6"/>
      <c r="N124" s="6">
        <v>86.611999999999995</v>
      </c>
      <c r="O124" s="6">
        <f t="shared" si="9"/>
        <v>43.305999999999997</v>
      </c>
      <c r="P124" s="6">
        <f t="shared" si="10"/>
        <v>43.305999999999997</v>
      </c>
      <c r="Q124" s="6">
        <v>12</v>
      </c>
      <c r="R124" s="6">
        <f t="shared" si="11"/>
        <v>81.305999999999997</v>
      </c>
      <c r="S124" s="9">
        <v>10</v>
      </c>
    </row>
    <row r="125" spans="1:19" ht="29.25" customHeight="1" x14ac:dyDescent="0.2">
      <c r="A125" s="5">
        <v>123</v>
      </c>
      <c r="B125" s="5" t="s">
        <v>477</v>
      </c>
      <c r="C125" s="5" t="s">
        <v>88</v>
      </c>
      <c r="D125" s="6" t="s">
        <v>231</v>
      </c>
      <c r="E125" s="6" t="s">
        <v>456</v>
      </c>
      <c r="F125" s="6" t="s">
        <v>457</v>
      </c>
      <c r="G125" s="35"/>
      <c r="H125" s="6" t="s">
        <v>478</v>
      </c>
      <c r="I125" s="6">
        <v>73.5</v>
      </c>
      <c r="J125" s="6" t="s">
        <v>170</v>
      </c>
      <c r="K125" s="6">
        <v>36.75</v>
      </c>
      <c r="L125" s="6"/>
      <c r="M125" s="6"/>
      <c r="N125" s="6">
        <v>88.384</v>
      </c>
      <c r="O125" s="6">
        <f t="shared" si="9"/>
        <v>44.192</v>
      </c>
      <c r="P125" s="6">
        <f t="shared" si="10"/>
        <v>44.192</v>
      </c>
      <c r="Q125" s="6">
        <v>8</v>
      </c>
      <c r="R125" s="6">
        <f t="shared" si="11"/>
        <v>80.941999999999993</v>
      </c>
      <c r="S125" s="9">
        <v>11</v>
      </c>
    </row>
    <row r="126" spans="1:19" ht="29.25" customHeight="1" x14ac:dyDescent="0.2">
      <c r="A126" s="5">
        <v>124</v>
      </c>
      <c r="B126" s="5" t="s">
        <v>479</v>
      </c>
      <c r="C126" s="5" t="s">
        <v>22</v>
      </c>
      <c r="D126" s="6" t="s">
        <v>231</v>
      </c>
      <c r="E126" s="6" t="s">
        <v>456</v>
      </c>
      <c r="F126" s="6" t="s">
        <v>457</v>
      </c>
      <c r="G126" s="35"/>
      <c r="H126" s="6" t="s">
        <v>480</v>
      </c>
      <c r="I126" s="6">
        <v>73.5</v>
      </c>
      <c r="J126" s="6" t="s">
        <v>170</v>
      </c>
      <c r="K126" s="6">
        <v>36.75</v>
      </c>
      <c r="L126" s="6"/>
      <c r="M126" s="6"/>
      <c r="N126" s="6">
        <v>88.238</v>
      </c>
      <c r="O126" s="6">
        <f t="shared" si="9"/>
        <v>44.119</v>
      </c>
      <c r="P126" s="6">
        <f t="shared" si="10"/>
        <v>44.119</v>
      </c>
      <c r="Q126" s="6">
        <v>9</v>
      </c>
      <c r="R126" s="6">
        <f t="shared" si="11"/>
        <v>80.869</v>
      </c>
      <c r="S126" s="9">
        <v>12</v>
      </c>
    </row>
    <row r="127" spans="1:19" ht="29.25" customHeight="1" x14ac:dyDescent="0.2">
      <c r="A127" s="5">
        <v>125</v>
      </c>
      <c r="B127" s="5" t="s">
        <v>481</v>
      </c>
      <c r="C127" s="5" t="s">
        <v>22</v>
      </c>
      <c r="D127" s="6" t="s">
        <v>231</v>
      </c>
      <c r="E127" s="6" t="s">
        <v>456</v>
      </c>
      <c r="F127" s="6" t="s">
        <v>457</v>
      </c>
      <c r="G127" s="35"/>
      <c r="H127" s="6" t="s">
        <v>482</v>
      </c>
      <c r="I127" s="6">
        <v>72.5</v>
      </c>
      <c r="J127" s="6" t="s">
        <v>264</v>
      </c>
      <c r="K127" s="6">
        <v>36.25</v>
      </c>
      <c r="L127" s="6"/>
      <c r="M127" s="6"/>
      <c r="N127" s="6">
        <v>87.674000000000007</v>
      </c>
      <c r="O127" s="6">
        <f t="shared" si="9"/>
        <v>43.837000000000003</v>
      </c>
      <c r="P127" s="6">
        <f t="shared" si="10"/>
        <v>43.837000000000003</v>
      </c>
      <c r="Q127" s="6">
        <v>11</v>
      </c>
      <c r="R127" s="6">
        <f t="shared" si="11"/>
        <v>80.087000000000003</v>
      </c>
      <c r="S127" s="9">
        <v>13</v>
      </c>
    </row>
    <row r="128" spans="1:19" ht="29.25" customHeight="1" x14ac:dyDescent="0.2">
      <c r="A128" s="5">
        <v>126</v>
      </c>
      <c r="B128" s="5" t="s">
        <v>483</v>
      </c>
      <c r="C128" s="5" t="s">
        <v>22</v>
      </c>
      <c r="D128" s="6" t="s">
        <v>231</v>
      </c>
      <c r="E128" s="6" t="s">
        <v>456</v>
      </c>
      <c r="F128" s="6" t="s">
        <v>457</v>
      </c>
      <c r="G128" s="35"/>
      <c r="H128" s="6" t="s">
        <v>484</v>
      </c>
      <c r="I128" s="6">
        <v>73</v>
      </c>
      <c r="J128" s="6" t="s">
        <v>259</v>
      </c>
      <c r="K128" s="6">
        <v>36.5</v>
      </c>
      <c r="L128" s="6"/>
      <c r="M128" s="6"/>
      <c r="N128" s="6">
        <v>85.65</v>
      </c>
      <c r="O128" s="6">
        <f t="shared" si="9"/>
        <v>42.825000000000003</v>
      </c>
      <c r="P128" s="6">
        <f t="shared" si="10"/>
        <v>42.825000000000003</v>
      </c>
      <c r="Q128" s="6">
        <v>14</v>
      </c>
      <c r="R128" s="6">
        <f t="shared" si="11"/>
        <v>79.325000000000003</v>
      </c>
      <c r="S128" s="9">
        <v>14</v>
      </c>
    </row>
    <row r="129" spans="1:19" ht="29.25" customHeight="1" x14ac:dyDescent="0.2">
      <c r="A129" s="5">
        <v>127</v>
      </c>
      <c r="B129" s="5" t="s">
        <v>485</v>
      </c>
      <c r="C129" s="5" t="s">
        <v>22</v>
      </c>
      <c r="D129" s="6" t="s">
        <v>231</v>
      </c>
      <c r="E129" s="6" t="s">
        <v>456</v>
      </c>
      <c r="F129" s="6" t="s">
        <v>457</v>
      </c>
      <c r="G129" s="36"/>
      <c r="H129" s="6" t="s">
        <v>486</v>
      </c>
      <c r="I129" s="6">
        <v>74</v>
      </c>
      <c r="J129" s="6" t="s">
        <v>124</v>
      </c>
      <c r="K129" s="6">
        <v>37</v>
      </c>
      <c r="L129" s="6"/>
      <c r="M129" s="6"/>
      <c r="N129" s="6"/>
      <c r="O129" s="6"/>
      <c r="P129" s="6" t="s">
        <v>487</v>
      </c>
      <c r="Q129" s="6"/>
      <c r="R129" s="6"/>
      <c r="S129" s="9"/>
    </row>
    <row r="130" spans="1:19" ht="29.25" customHeight="1" x14ac:dyDescent="0.2">
      <c r="A130" s="5">
        <v>128</v>
      </c>
      <c r="B130" s="5" t="s">
        <v>488</v>
      </c>
      <c r="C130" s="5" t="s">
        <v>22</v>
      </c>
      <c r="D130" s="6" t="s">
        <v>231</v>
      </c>
      <c r="E130" s="6" t="s">
        <v>489</v>
      </c>
      <c r="F130" s="6" t="s">
        <v>490</v>
      </c>
      <c r="G130" s="34">
        <v>5</v>
      </c>
      <c r="H130" s="6" t="s">
        <v>491</v>
      </c>
      <c r="I130" s="6">
        <v>80</v>
      </c>
      <c r="J130" s="6" t="s">
        <v>32</v>
      </c>
      <c r="K130" s="6">
        <v>40</v>
      </c>
      <c r="L130" s="6"/>
      <c r="M130" s="6"/>
      <c r="N130" s="6">
        <v>89.31</v>
      </c>
      <c r="O130" s="6">
        <f t="shared" si="9"/>
        <v>44.655000000000001</v>
      </c>
      <c r="P130" s="6">
        <f t="shared" si="10"/>
        <v>44.655000000000001</v>
      </c>
      <c r="Q130" s="6">
        <v>7</v>
      </c>
      <c r="R130" s="6">
        <f t="shared" si="11"/>
        <v>84.655000000000001</v>
      </c>
      <c r="S130" s="9">
        <v>1</v>
      </c>
    </row>
    <row r="131" spans="1:19" ht="29.25" customHeight="1" x14ac:dyDescent="0.2">
      <c r="A131" s="5">
        <v>130</v>
      </c>
      <c r="B131" s="5" t="s">
        <v>492</v>
      </c>
      <c r="C131" s="5" t="s">
        <v>22</v>
      </c>
      <c r="D131" s="6" t="s">
        <v>231</v>
      </c>
      <c r="E131" s="6" t="s">
        <v>489</v>
      </c>
      <c r="F131" s="6" t="s">
        <v>490</v>
      </c>
      <c r="G131" s="35"/>
      <c r="H131" s="6" t="s">
        <v>493</v>
      </c>
      <c r="I131" s="6">
        <v>77</v>
      </c>
      <c r="J131" s="6" t="s">
        <v>27</v>
      </c>
      <c r="K131" s="6">
        <v>38.5</v>
      </c>
      <c r="L131" s="6"/>
      <c r="M131" s="6"/>
      <c r="N131" s="6">
        <v>91.634</v>
      </c>
      <c r="O131" s="6">
        <f t="shared" ref="O131:O144" si="12">N131/2</f>
        <v>45.817</v>
      </c>
      <c r="P131" s="6">
        <f t="shared" ref="P131:P144" si="13">M131+O131</f>
        <v>45.817</v>
      </c>
      <c r="Q131" s="6">
        <v>2</v>
      </c>
      <c r="R131" s="6">
        <f t="shared" ref="R131:R144" si="14">K131+P131</f>
        <v>84.316999999999993</v>
      </c>
      <c r="S131" s="9">
        <v>2</v>
      </c>
    </row>
    <row r="132" spans="1:19" ht="29.25" customHeight="1" x14ac:dyDescent="0.2">
      <c r="A132" s="5">
        <v>129</v>
      </c>
      <c r="B132" s="5" t="s">
        <v>494</v>
      </c>
      <c r="C132" s="5" t="s">
        <v>88</v>
      </c>
      <c r="D132" s="6" t="s">
        <v>231</v>
      </c>
      <c r="E132" s="6" t="s">
        <v>489</v>
      </c>
      <c r="F132" s="6" t="s">
        <v>490</v>
      </c>
      <c r="G132" s="35"/>
      <c r="H132" s="6" t="s">
        <v>495</v>
      </c>
      <c r="I132" s="6">
        <v>77</v>
      </c>
      <c r="J132" s="6" t="s">
        <v>27</v>
      </c>
      <c r="K132" s="6">
        <v>38.5</v>
      </c>
      <c r="L132" s="6"/>
      <c r="M132" s="6"/>
      <c r="N132" s="6">
        <v>91.046000000000006</v>
      </c>
      <c r="O132" s="6">
        <f t="shared" si="12"/>
        <v>45.523000000000003</v>
      </c>
      <c r="P132" s="6">
        <f t="shared" si="13"/>
        <v>45.523000000000003</v>
      </c>
      <c r="Q132" s="6">
        <v>4</v>
      </c>
      <c r="R132" s="6">
        <f t="shared" si="14"/>
        <v>84.022999999999996</v>
      </c>
      <c r="S132" s="9">
        <v>3</v>
      </c>
    </row>
    <row r="133" spans="1:19" ht="29.25" customHeight="1" x14ac:dyDescent="0.2">
      <c r="A133" s="5">
        <v>134</v>
      </c>
      <c r="B133" s="5" t="s">
        <v>496</v>
      </c>
      <c r="C133" s="5" t="s">
        <v>22</v>
      </c>
      <c r="D133" s="6" t="s">
        <v>231</v>
      </c>
      <c r="E133" s="6" t="s">
        <v>489</v>
      </c>
      <c r="F133" s="6" t="s">
        <v>490</v>
      </c>
      <c r="G133" s="35"/>
      <c r="H133" s="6" t="s">
        <v>497</v>
      </c>
      <c r="I133" s="6">
        <v>75</v>
      </c>
      <c r="J133" s="6" t="s">
        <v>127</v>
      </c>
      <c r="K133" s="6">
        <v>37.5</v>
      </c>
      <c r="L133" s="6"/>
      <c r="M133" s="6"/>
      <c r="N133" s="6">
        <v>92.632000000000005</v>
      </c>
      <c r="O133" s="6">
        <f t="shared" si="12"/>
        <v>46.316000000000003</v>
      </c>
      <c r="P133" s="6">
        <f t="shared" si="13"/>
        <v>46.316000000000003</v>
      </c>
      <c r="Q133" s="6">
        <v>1</v>
      </c>
      <c r="R133" s="6">
        <f t="shared" si="14"/>
        <v>83.816000000000003</v>
      </c>
      <c r="S133" s="9">
        <v>4</v>
      </c>
    </row>
    <row r="134" spans="1:19" ht="29.25" customHeight="1" x14ac:dyDescent="0.2">
      <c r="A134" s="5">
        <v>132</v>
      </c>
      <c r="B134" s="5" t="s">
        <v>498</v>
      </c>
      <c r="C134" s="5" t="s">
        <v>22</v>
      </c>
      <c r="D134" s="6" t="s">
        <v>231</v>
      </c>
      <c r="E134" s="6" t="s">
        <v>489</v>
      </c>
      <c r="F134" s="6" t="s">
        <v>490</v>
      </c>
      <c r="G134" s="35"/>
      <c r="H134" s="6" t="s">
        <v>499</v>
      </c>
      <c r="I134" s="6">
        <v>75</v>
      </c>
      <c r="J134" s="6" t="s">
        <v>127</v>
      </c>
      <c r="K134" s="6">
        <v>37.5</v>
      </c>
      <c r="L134" s="6"/>
      <c r="M134" s="6"/>
      <c r="N134" s="6">
        <v>91.347999999999999</v>
      </c>
      <c r="O134" s="6">
        <f t="shared" si="12"/>
        <v>45.673999999999999</v>
      </c>
      <c r="P134" s="6">
        <f t="shared" si="13"/>
        <v>45.673999999999999</v>
      </c>
      <c r="Q134" s="6">
        <v>3</v>
      </c>
      <c r="R134" s="6">
        <f t="shared" si="14"/>
        <v>83.174000000000007</v>
      </c>
      <c r="S134" s="9">
        <v>5</v>
      </c>
    </row>
    <row r="135" spans="1:19" ht="29.25" customHeight="1" x14ac:dyDescent="0.2">
      <c r="A135" s="5">
        <v>131</v>
      </c>
      <c r="B135" s="5" t="s">
        <v>500</v>
      </c>
      <c r="C135" s="5" t="s">
        <v>22</v>
      </c>
      <c r="D135" s="6" t="s">
        <v>231</v>
      </c>
      <c r="E135" s="6" t="s">
        <v>489</v>
      </c>
      <c r="F135" s="6" t="s">
        <v>490</v>
      </c>
      <c r="G135" s="35"/>
      <c r="H135" s="6" t="s">
        <v>501</v>
      </c>
      <c r="I135" s="6">
        <v>75.5</v>
      </c>
      <c r="J135" s="6" t="s">
        <v>44</v>
      </c>
      <c r="K135" s="6">
        <v>37.75</v>
      </c>
      <c r="L135" s="6"/>
      <c r="M135" s="6"/>
      <c r="N135" s="6">
        <v>90.337999999999994</v>
      </c>
      <c r="O135" s="6">
        <f t="shared" si="12"/>
        <v>45.168999999999997</v>
      </c>
      <c r="P135" s="6">
        <f t="shared" si="13"/>
        <v>45.168999999999997</v>
      </c>
      <c r="Q135" s="6">
        <v>5</v>
      </c>
      <c r="R135" s="6">
        <f t="shared" si="14"/>
        <v>82.918999999999997</v>
      </c>
      <c r="S135" s="9">
        <v>6</v>
      </c>
    </row>
    <row r="136" spans="1:19" ht="29.25" customHeight="1" x14ac:dyDescent="0.2">
      <c r="A136" s="5">
        <v>136</v>
      </c>
      <c r="B136" s="5" t="s">
        <v>502</v>
      </c>
      <c r="C136" s="5" t="s">
        <v>22</v>
      </c>
      <c r="D136" s="6" t="s">
        <v>231</v>
      </c>
      <c r="E136" s="6" t="s">
        <v>489</v>
      </c>
      <c r="F136" s="6" t="s">
        <v>490</v>
      </c>
      <c r="G136" s="35"/>
      <c r="H136" s="6" t="s">
        <v>503</v>
      </c>
      <c r="I136" s="6">
        <v>72</v>
      </c>
      <c r="J136" s="6" t="s">
        <v>35</v>
      </c>
      <c r="K136" s="6">
        <v>36</v>
      </c>
      <c r="L136" s="6"/>
      <c r="M136" s="6"/>
      <c r="N136" s="6">
        <v>89.864000000000004</v>
      </c>
      <c r="O136" s="6">
        <f t="shared" si="12"/>
        <v>44.932000000000002</v>
      </c>
      <c r="P136" s="6">
        <f t="shared" si="13"/>
        <v>44.932000000000002</v>
      </c>
      <c r="Q136" s="6">
        <v>6</v>
      </c>
      <c r="R136" s="6">
        <f t="shared" si="14"/>
        <v>80.932000000000002</v>
      </c>
      <c r="S136" s="9">
        <v>7</v>
      </c>
    </row>
    <row r="137" spans="1:19" ht="29.25" customHeight="1" x14ac:dyDescent="0.2">
      <c r="A137" s="5">
        <v>135</v>
      </c>
      <c r="B137" s="5" t="s">
        <v>504</v>
      </c>
      <c r="C137" s="5" t="s">
        <v>22</v>
      </c>
      <c r="D137" s="6" t="s">
        <v>231</v>
      </c>
      <c r="E137" s="6" t="s">
        <v>489</v>
      </c>
      <c r="F137" s="6" t="s">
        <v>490</v>
      </c>
      <c r="G137" s="35"/>
      <c r="H137" s="6" t="s">
        <v>505</v>
      </c>
      <c r="I137" s="6">
        <v>73.5</v>
      </c>
      <c r="J137" s="6" t="s">
        <v>124</v>
      </c>
      <c r="K137" s="6">
        <v>36.75</v>
      </c>
      <c r="L137" s="6"/>
      <c r="M137" s="6"/>
      <c r="N137" s="6">
        <v>88.054000000000002</v>
      </c>
      <c r="O137" s="6">
        <f t="shared" si="12"/>
        <v>44.027000000000001</v>
      </c>
      <c r="P137" s="6">
        <f t="shared" si="13"/>
        <v>44.027000000000001</v>
      </c>
      <c r="Q137" s="6">
        <v>8</v>
      </c>
      <c r="R137" s="6">
        <f t="shared" si="14"/>
        <v>80.777000000000001</v>
      </c>
      <c r="S137" s="9">
        <v>8</v>
      </c>
    </row>
    <row r="138" spans="1:19" ht="29.25" customHeight="1" x14ac:dyDescent="0.2">
      <c r="A138" s="5">
        <v>133</v>
      </c>
      <c r="B138" s="5" t="s">
        <v>506</v>
      </c>
      <c r="C138" s="5" t="s">
        <v>22</v>
      </c>
      <c r="D138" s="6" t="s">
        <v>231</v>
      </c>
      <c r="E138" s="6" t="s">
        <v>489</v>
      </c>
      <c r="F138" s="6" t="s">
        <v>490</v>
      </c>
      <c r="G138" s="35"/>
      <c r="H138" s="6" t="s">
        <v>507</v>
      </c>
      <c r="I138" s="6">
        <v>75</v>
      </c>
      <c r="J138" s="6" t="s">
        <v>127</v>
      </c>
      <c r="K138" s="6">
        <v>37.5</v>
      </c>
      <c r="L138" s="6"/>
      <c r="M138" s="6"/>
      <c r="N138" s="6">
        <v>85.914000000000001</v>
      </c>
      <c r="O138" s="6">
        <f t="shared" si="12"/>
        <v>42.957000000000001</v>
      </c>
      <c r="P138" s="6">
        <f t="shared" si="13"/>
        <v>42.957000000000001</v>
      </c>
      <c r="Q138" s="6">
        <v>13</v>
      </c>
      <c r="R138" s="6">
        <f t="shared" si="14"/>
        <v>80.456999999999994</v>
      </c>
      <c r="S138" s="9">
        <v>9</v>
      </c>
    </row>
    <row r="139" spans="1:19" ht="29.25" customHeight="1" x14ac:dyDescent="0.2">
      <c r="A139" s="5">
        <v>142</v>
      </c>
      <c r="B139" s="5" t="s">
        <v>508</v>
      </c>
      <c r="C139" s="5" t="s">
        <v>22</v>
      </c>
      <c r="D139" s="6" t="s">
        <v>231</v>
      </c>
      <c r="E139" s="6" t="s">
        <v>489</v>
      </c>
      <c r="F139" s="6" t="s">
        <v>490</v>
      </c>
      <c r="G139" s="35"/>
      <c r="H139" s="6" t="s">
        <v>509</v>
      </c>
      <c r="I139" s="6">
        <v>71</v>
      </c>
      <c r="J139" s="6" t="s">
        <v>264</v>
      </c>
      <c r="K139" s="6">
        <v>35.5</v>
      </c>
      <c r="L139" s="6"/>
      <c r="M139" s="6"/>
      <c r="N139" s="6">
        <v>87.602000000000004</v>
      </c>
      <c r="O139" s="6">
        <f t="shared" si="12"/>
        <v>43.801000000000002</v>
      </c>
      <c r="P139" s="6">
        <f t="shared" si="13"/>
        <v>43.801000000000002</v>
      </c>
      <c r="Q139" s="6">
        <v>9</v>
      </c>
      <c r="R139" s="6">
        <f t="shared" si="14"/>
        <v>79.301000000000002</v>
      </c>
      <c r="S139" s="9">
        <v>10</v>
      </c>
    </row>
    <row r="140" spans="1:19" ht="29.25" customHeight="1" x14ac:dyDescent="0.2">
      <c r="A140" s="5">
        <v>138</v>
      </c>
      <c r="B140" s="5" t="s">
        <v>510</v>
      </c>
      <c r="C140" s="5" t="s">
        <v>22</v>
      </c>
      <c r="D140" s="6" t="s">
        <v>231</v>
      </c>
      <c r="E140" s="6" t="s">
        <v>489</v>
      </c>
      <c r="F140" s="6" t="s">
        <v>490</v>
      </c>
      <c r="G140" s="35"/>
      <c r="H140" s="6" t="s">
        <v>511</v>
      </c>
      <c r="I140" s="6">
        <v>71.5</v>
      </c>
      <c r="J140" s="6" t="s">
        <v>259</v>
      </c>
      <c r="K140" s="6">
        <v>35.75</v>
      </c>
      <c r="L140" s="6"/>
      <c r="M140" s="6"/>
      <c r="N140" s="6">
        <v>85.977999999999994</v>
      </c>
      <c r="O140" s="6">
        <f t="shared" si="12"/>
        <v>42.988999999999997</v>
      </c>
      <c r="P140" s="6">
        <f t="shared" si="13"/>
        <v>42.988999999999997</v>
      </c>
      <c r="Q140" s="6">
        <v>10</v>
      </c>
      <c r="R140" s="6">
        <f t="shared" si="14"/>
        <v>78.739000000000004</v>
      </c>
      <c r="S140" s="9">
        <v>11</v>
      </c>
    </row>
    <row r="141" spans="1:19" ht="29.25" customHeight="1" x14ac:dyDescent="0.2">
      <c r="A141" s="5">
        <v>141</v>
      </c>
      <c r="B141" s="5" t="s">
        <v>512</v>
      </c>
      <c r="C141" s="5" t="s">
        <v>22</v>
      </c>
      <c r="D141" s="6" t="s">
        <v>231</v>
      </c>
      <c r="E141" s="6" t="s">
        <v>489</v>
      </c>
      <c r="F141" s="6" t="s">
        <v>490</v>
      </c>
      <c r="G141" s="35"/>
      <c r="H141" s="6" t="s">
        <v>513</v>
      </c>
      <c r="I141" s="6">
        <v>71</v>
      </c>
      <c r="J141" s="6" t="s">
        <v>264</v>
      </c>
      <c r="K141" s="6">
        <v>35.5</v>
      </c>
      <c r="L141" s="6"/>
      <c r="M141" s="6"/>
      <c r="N141" s="6">
        <v>85.947999999999993</v>
      </c>
      <c r="O141" s="6">
        <f t="shared" si="12"/>
        <v>42.973999999999997</v>
      </c>
      <c r="P141" s="6">
        <f t="shared" si="13"/>
        <v>42.973999999999997</v>
      </c>
      <c r="Q141" s="6">
        <v>11</v>
      </c>
      <c r="R141" s="6">
        <f t="shared" si="14"/>
        <v>78.474000000000004</v>
      </c>
      <c r="S141" s="9">
        <v>12</v>
      </c>
    </row>
    <row r="142" spans="1:19" ht="29.25" customHeight="1" x14ac:dyDescent="0.2">
      <c r="A142" s="5">
        <v>140</v>
      </c>
      <c r="B142" s="5" t="s">
        <v>514</v>
      </c>
      <c r="C142" s="5" t="s">
        <v>22</v>
      </c>
      <c r="D142" s="6" t="s">
        <v>231</v>
      </c>
      <c r="E142" s="6" t="s">
        <v>489</v>
      </c>
      <c r="F142" s="6" t="s">
        <v>490</v>
      </c>
      <c r="G142" s="35"/>
      <c r="H142" s="6" t="s">
        <v>515</v>
      </c>
      <c r="I142" s="6">
        <v>71</v>
      </c>
      <c r="J142" s="6" t="s">
        <v>264</v>
      </c>
      <c r="K142" s="6">
        <v>35.5</v>
      </c>
      <c r="L142" s="6"/>
      <c r="M142" s="6"/>
      <c r="N142" s="6">
        <v>85.926000000000002</v>
      </c>
      <c r="O142" s="6">
        <f t="shared" si="12"/>
        <v>42.963000000000001</v>
      </c>
      <c r="P142" s="6">
        <f t="shared" si="13"/>
        <v>42.963000000000001</v>
      </c>
      <c r="Q142" s="6">
        <v>12</v>
      </c>
      <c r="R142" s="6">
        <f t="shared" si="14"/>
        <v>78.462999999999994</v>
      </c>
      <c r="S142" s="9">
        <v>13</v>
      </c>
    </row>
    <row r="143" spans="1:19" ht="29.25" customHeight="1" x14ac:dyDescent="0.2">
      <c r="A143" s="5">
        <v>139</v>
      </c>
      <c r="B143" s="5" t="s">
        <v>516</v>
      </c>
      <c r="C143" s="5" t="s">
        <v>22</v>
      </c>
      <c r="D143" s="6" t="s">
        <v>231</v>
      </c>
      <c r="E143" s="6" t="s">
        <v>489</v>
      </c>
      <c r="F143" s="6" t="s">
        <v>490</v>
      </c>
      <c r="G143" s="35"/>
      <c r="H143" s="6" t="s">
        <v>517</v>
      </c>
      <c r="I143" s="6">
        <v>71.5</v>
      </c>
      <c r="J143" s="6" t="s">
        <v>259</v>
      </c>
      <c r="K143" s="6">
        <v>35.75</v>
      </c>
      <c r="L143" s="6"/>
      <c r="M143" s="6"/>
      <c r="N143" s="6">
        <v>84.843999999999994</v>
      </c>
      <c r="O143" s="6">
        <f t="shared" si="12"/>
        <v>42.421999999999997</v>
      </c>
      <c r="P143" s="6">
        <f t="shared" si="13"/>
        <v>42.421999999999997</v>
      </c>
      <c r="Q143" s="6">
        <v>14</v>
      </c>
      <c r="R143" s="6">
        <f t="shared" si="14"/>
        <v>78.171999999999997</v>
      </c>
      <c r="S143" s="9">
        <v>14</v>
      </c>
    </row>
    <row r="144" spans="1:19" ht="29.25" customHeight="1" x14ac:dyDescent="0.2">
      <c r="A144" s="5">
        <v>137</v>
      </c>
      <c r="B144" s="5" t="s">
        <v>518</v>
      </c>
      <c r="C144" s="5" t="s">
        <v>22</v>
      </c>
      <c r="D144" s="6" t="s">
        <v>231</v>
      </c>
      <c r="E144" s="6" t="s">
        <v>489</v>
      </c>
      <c r="F144" s="6" t="s">
        <v>490</v>
      </c>
      <c r="G144" s="36"/>
      <c r="H144" s="6" t="s">
        <v>519</v>
      </c>
      <c r="I144" s="6">
        <v>72</v>
      </c>
      <c r="J144" s="6" t="s">
        <v>35</v>
      </c>
      <c r="K144" s="6">
        <v>36</v>
      </c>
      <c r="L144" s="6"/>
      <c r="M144" s="6"/>
      <c r="N144" s="6">
        <v>83.784000000000006</v>
      </c>
      <c r="O144" s="6">
        <f t="shared" si="12"/>
        <v>41.892000000000003</v>
      </c>
      <c r="P144" s="6">
        <f t="shared" si="13"/>
        <v>41.892000000000003</v>
      </c>
      <c r="Q144" s="6">
        <v>15</v>
      </c>
      <c r="R144" s="6">
        <f t="shared" si="14"/>
        <v>77.891999999999996</v>
      </c>
      <c r="S144" s="9">
        <v>15</v>
      </c>
    </row>
    <row r="145" spans="1:19" ht="29.25" customHeight="1" x14ac:dyDescent="0.2">
      <c r="A145" s="5">
        <v>143</v>
      </c>
      <c r="B145" s="5" t="s">
        <v>520</v>
      </c>
      <c r="C145" s="5" t="s">
        <v>22</v>
      </c>
      <c r="D145" s="6" t="s">
        <v>231</v>
      </c>
      <c r="E145" s="6" t="s">
        <v>521</v>
      </c>
      <c r="F145" s="6" t="s">
        <v>522</v>
      </c>
      <c r="G145" s="34">
        <v>3</v>
      </c>
      <c r="H145" s="6" t="s">
        <v>523</v>
      </c>
      <c r="I145" s="6">
        <v>71.5</v>
      </c>
      <c r="J145" s="6" t="s">
        <v>27</v>
      </c>
      <c r="K145" s="6">
        <v>35.75</v>
      </c>
      <c r="L145" s="6">
        <v>44.526000000000003</v>
      </c>
      <c r="M145" s="6">
        <f t="shared" ref="M145:M188" si="15">L145/2</f>
        <v>22.263000000000002</v>
      </c>
      <c r="N145" s="6">
        <v>45.142000000000003</v>
      </c>
      <c r="O145" s="6">
        <f t="shared" ref="O145:O188" si="16">N145/2</f>
        <v>22.571000000000002</v>
      </c>
      <c r="P145" s="6">
        <f t="shared" ref="P145:P188" si="17">M145+O145</f>
        <v>44.834000000000003</v>
      </c>
      <c r="Q145" s="6">
        <v>1</v>
      </c>
      <c r="R145" s="6">
        <f t="shared" ref="R145:R188" si="18">K145+P145</f>
        <v>80.584000000000003</v>
      </c>
      <c r="S145" s="9">
        <v>1</v>
      </c>
    </row>
    <row r="146" spans="1:19" ht="29.25" customHeight="1" x14ac:dyDescent="0.2">
      <c r="A146" s="5">
        <v>144</v>
      </c>
      <c r="B146" s="5" t="s">
        <v>524</v>
      </c>
      <c r="C146" s="5" t="s">
        <v>22</v>
      </c>
      <c r="D146" s="6" t="s">
        <v>231</v>
      </c>
      <c r="E146" s="6" t="s">
        <v>521</v>
      </c>
      <c r="F146" s="6" t="s">
        <v>522</v>
      </c>
      <c r="G146" s="35"/>
      <c r="H146" s="6" t="s">
        <v>525</v>
      </c>
      <c r="I146" s="6">
        <v>72</v>
      </c>
      <c r="J146" s="6" t="s">
        <v>32</v>
      </c>
      <c r="K146" s="6">
        <v>36</v>
      </c>
      <c r="L146" s="6">
        <v>45.752000000000002</v>
      </c>
      <c r="M146" s="6">
        <f t="shared" si="15"/>
        <v>22.876000000000001</v>
      </c>
      <c r="N146" s="6">
        <v>43.411999999999999</v>
      </c>
      <c r="O146" s="6">
        <f t="shared" si="16"/>
        <v>21.706</v>
      </c>
      <c r="P146" s="6">
        <f t="shared" si="17"/>
        <v>44.582000000000001</v>
      </c>
      <c r="Q146" s="6">
        <v>3</v>
      </c>
      <c r="R146" s="6">
        <f t="shared" si="18"/>
        <v>80.581999999999994</v>
      </c>
      <c r="S146" s="9">
        <v>2</v>
      </c>
    </row>
    <row r="147" spans="1:19" ht="29.25" customHeight="1" x14ac:dyDescent="0.2">
      <c r="A147" s="5">
        <v>145</v>
      </c>
      <c r="B147" s="5" t="s">
        <v>526</v>
      </c>
      <c r="C147" s="5" t="s">
        <v>22</v>
      </c>
      <c r="D147" s="6" t="s">
        <v>231</v>
      </c>
      <c r="E147" s="6" t="s">
        <v>521</v>
      </c>
      <c r="F147" s="6" t="s">
        <v>522</v>
      </c>
      <c r="G147" s="35"/>
      <c r="H147" s="6" t="s">
        <v>527</v>
      </c>
      <c r="I147" s="6">
        <v>68.5</v>
      </c>
      <c r="J147" s="6" t="s">
        <v>38</v>
      </c>
      <c r="K147" s="6">
        <v>34.25</v>
      </c>
      <c r="L147" s="6">
        <v>44.506</v>
      </c>
      <c r="M147" s="6">
        <f t="shared" si="15"/>
        <v>22.253</v>
      </c>
      <c r="N147" s="6">
        <v>44.744</v>
      </c>
      <c r="O147" s="6">
        <f t="shared" si="16"/>
        <v>22.372</v>
      </c>
      <c r="P147" s="6">
        <f t="shared" si="17"/>
        <v>44.625</v>
      </c>
      <c r="Q147" s="6">
        <v>2</v>
      </c>
      <c r="R147" s="6">
        <f t="shared" si="18"/>
        <v>78.875</v>
      </c>
      <c r="S147" s="9">
        <v>3</v>
      </c>
    </row>
    <row r="148" spans="1:19" ht="29.25" customHeight="1" x14ac:dyDescent="0.2">
      <c r="A148" s="5">
        <v>146</v>
      </c>
      <c r="B148" s="5" t="s">
        <v>528</v>
      </c>
      <c r="C148" s="5" t="s">
        <v>22</v>
      </c>
      <c r="D148" s="6" t="s">
        <v>231</v>
      </c>
      <c r="E148" s="6" t="s">
        <v>521</v>
      </c>
      <c r="F148" s="6" t="s">
        <v>522</v>
      </c>
      <c r="G148" s="35"/>
      <c r="H148" s="6" t="s">
        <v>529</v>
      </c>
      <c r="I148" s="6">
        <v>70.5</v>
      </c>
      <c r="J148" s="6" t="s">
        <v>130</v>
      </c>
      <c r="K148" s="6">
        <v>35.25</v>
      </c>
      <c r="L148" s="6">
        <v>43.436</v>
      </c>
      <c r="M148" s="6">
        <f t="shared" si="15"/>
        <v>21.718</v>
      </c>
      <c r="N148" s="6">
        <v>42.31</v>
      </c>
      <c r="O148" s="6">
        <f t="shared" si="16"/>
        <v>21.155000000000001</v>
      </c>
      <c r="P148" s="6">
        <f t="shared" si="17"/>
        <v>42.872999999999998</v>
      </c>
      <c r="Q148" s="6">
        <v>4</v>
      </c>
      <c r="R148" s="6">
        <f t="shared" si="18"/>
        <v>78.123000000000005</v>
      </c>
      <c r="S148" s="9">
        <v>4</v>
      </c>
    </row>
    <row r="149" spans="1:19" ht="29.25" customHeight="1" x14ac:dyDescent="0.2">
      <c r="A149" s="5">
        <v>147</v>
      </c>
      <c r="B149" s="5" t="s">
        <v>530</v>
      </c>
      <c r="C149" s="5" t="s">
        <v>22</v>
      </c>
      <c r="D149" s="6" t="s">
        <v>231</v>
      </c>
      <c r="E149" s="6" t="s">
        <v>521</v>
      </c>
      <c r="F149" s="6" t="s">
        <v>522</v>
      </c>
      <c r="G149" s="35"/>
      <c r="H149" s="6" t="s">
        <v>531</v>
      </c>
      <c r="I149" s="6">
        <v>69.5</v>
      </c>
      <c r="J149" s="6" t="s">
        <v>44</v>
      </c>
      <c r="K149" s="6">
        <v>34.75</v>
      </c>
      <c r="L149" s="6">
        <v>41.015999999999998</v>
      </c>
      <c r="M149" s="6">
        <f t="shared" si="15"/>
        <v>20.507999999999999</v>
      </c>
      <c r="N149" s="6">
        <v>43.421999999999997</v>
      </c>
      <c r="O149" s="6">
        <f t="shared" si="16"/>
        <v>21.710999999999999</v>
      </c>
      <c r="P149" s="6">
        <f t="shared" si="17"/>
        <v>42.219000000000001</v>
      </c>
      <c r="Q149" s="6">
        <v>6</v>
      </c>
      <c r="R149" s="6">
        <f t="shared" si="18"/>
        <v>76.968999999999994</v>
      </c>
      <c r="S149" s="9">
        <v>5</v>
      </c>
    </row>
    <row r="150" spans="1:19" ht="29.25" customHeight="1" x14ac:dyDescent="0.2">
      <c r="A150" s="5">
        <v>148</v>
      </c>
      <c r="B150" s="5" t="s">
        <v>532</v>
      </c>
      <c r="C150" s="5" t="s">
        <v>22</v>
      </c>
      <c r="D150" s="6" t="s">
        <v>231</v>
      </c>
      <c r="E150" s="6" t="s">
        <v>521</v>
      </c>
      <c r="F150" s="6" t="s">
        <v>522</v>
      </c>
      <c r="G150" s="35"/>
      <c r="H150" s="6" t="s">
        <v>533</v>
      </c>
      <c r="I150" s="6">
        <v>69</v>
      </c>
      <c r="J150" s="6" t="s">
        <v>127</v>
      </c>
      <c r="K150" s="6">
        <v>34.5</v>
      </c>
      <c r="L150" s="6">
        <v>40.423999999999999</v>
      </c>
      <c r="M150" s="6">
        <f t="shared" si="15"/>
        <v>20.212</v>
      </c>
      <c r="N150" s="6">
        <v>42.872</v>
      </c>
      <c r="O150" s="6">
        <f t="shared" si="16"/>
        <v>21.436</v>
      </c>
      <c r="P150" s="6">
        <f t="shared" si="17"/>
        <v>41.648000000000003</v>
      </c>
      <c r="Q150" s="6">
        <v>8</v>
      </c>
      <c r="R150" s="6">
        <f t="shared" si="18"/>
        <v>76.147999999999996</v>
      </c>
      <c r="S150" s="9">
        <v>6</v>
      </c>
    </row>
    <row r="151" spans="1:19" ht="29.25" customHeight="1" x14ac:dyDescent="0.2">
      <c r="A151" s="5">
        <v>149</v>
      </c>
      <c r="B151" s="5" t="s">
        <v>534</v>
      </c>
      <c r="C151" s="5" t="s">
        <v>22</v>
      </c>
      <c r="D151" s="6" t="s">
        <v>231</v>
      </c>
      <c r="E151" s="6" t="s">
        <v>521</v>
      </c>
      <c r="F151" s="6" t="s">
        <v>522</v>
      </c>
      <c r="G151" s="35"/>
      <c r="H151" s="6" t="s">
        <v>535</v>
      </c>
      <c r="I151" s="6">
        <v>63</v>
      </c>
      <c r="J151" s="6">
        <v>10</v>
      </c>
      <c r="K151" s="6">
        <v>31.5</v>
      </c>
      <c r="L151" s="6">
        <v>43.776000000000003</v>
      </c>
      <c r="M151" s="6">
        <f t="shared" si="15"/>
        <v>21.888000000000002</v>
      </c>
      <c r="N151" s="6">
        <v>40.822000000000003</v>
      </c>
      <c r="O151" s="6">
        <f t="shared" si="16"/>
        <v>20.411000000000001</v>
      </c>
      <c r="P151" s="6">
        <f t="shared" si="17"/>
        <v>42.298999999999999</v>
      </c>
      <c r="Q151" s="6">
        <v>5</v>
      </c>
      <c r="R151" s="6">
        <f t="shared" si="18"/>
        <v>73.799000000000007</v>
      </c>
      <c r="S151" s="9">
        <v>7</v>
      </c>
    </row>
    <row r="152" spans="1:19" ht="29.25" customHeight="1" x14ac:dyDescent="0.2">
      <c r="A152" s="5">
        <v>150</v>
      </c>
      <c r="B152" s="5" t="s">
        <v>536</v>
      </c>
      <c r="C152" s="5" t="s">
        <v>22</v>
      </c>
      <c r="D152" s="6" t="s">
        <v>231</v>
      </c>
      <c r="E152" s="6" t="s">
        <v>521</v>
      </c>
      <c r="F152" s="6" t="s">
        <v>522</v>
      </c>
      <c r="G152" s="35"/>
      <c r="H152" s="6" t="s">
        <v>537</v>
      </c>
      <c r="I152" s="6">
        <v>63.5</v>
      </c>
      <c r="J152" s="6" t="s">
        <v>52</v>
      </c>
      <c r="K152" s="6">
        <v>31.75</v>
      </c>
      <c r="L152" s="6">
        <v>41.868000000000002</v>
      </c>
      <c r="M152" s="6">
        <f t="shared" si="15"/>
        <v>20.934000000000001</v>
      </c>
      <c r="N152" s="6">
        <v>42.142000000000003</v>
      </c>
      <c r="O152" s="6">
        <f t="shared" si="16"/>
        <v>21.071000000000002</v>
      </c>
      <c r="P152" s="6">
        <f t="shared" si="17"/>
        <v>42.005000000000003</v>
      </c>
      <c r="Q152" s="6">
        <v>7</v>
      </c>
      <c r="R152" s="6">
        <f t="shared" si="18"/>
        <v>73.754999999999995</v>
      </c>
      <c r="S152" s="9">
        <v>8</v>
      </c>
    </row>
    <row r="153" spans="1:19" ht="29.25" customHeight="1" x14ac:dyDescent="0.2">
      <c r="A153" s="5">
        <v>151</v>
      </c>
      <c r="B153" s="5" t="s">
        <v>538</v>
      </c>
      <c r="C153" s="5" t="s">
        <v>22</v>
      </c>
      <c r="D153" s="6" t="s">
        <v>231</v>
      </c>
      <c r="E153" s="6" t="s">
        <v>521</v>
      </c>
      <c r="F153" s="6" t="s">
        <v>522</v>
      </c>
      <c r="G153" s="36"/>
      <c r="H153" s="6" t="s">
        <v>539</v>
      </c>
      <c r="I153" s="6">
        <v>65.5</v>
      </c>
      <c r="J153" s="2" t="s">
        <v>159</v>
      </c>
      <c r="K153" s="6">
        <v>32.75</v>
      </c>
      <c r="L153" s="6"/>
      <c r="M153" s="6"/>
      <c r="N153" s="6"/>
      <c r="O153" s="6"/>
      <c r="P153" s="6" t="s">
        <v>117</v>
      </c>
      <c r="Q153" s="6"/>
      <c r="R153" s="6"/>
      <c r="S153" s="9"/>
    </row>
    <row r="154" spans="1:19" ht="29.25" customHeight="1" x14ac:dyDescent="0.2">
      <c r="A154" s="5">
        <v>152</v>
      </c>
      <c r="B154" s="5" t="s">
        <v>540</v>
      </c>
      <c r="C154" s="5" t="s">
        <v>88</v>
      </c>
      <c r="D154" s="6" t="s">
        <v>231</v>
      </c>
      <c r="E154" s="6" t="s">
        <v>541</v>
      </c>
      <c r="F154" s="6" t="s">
        <v>542</v>
      </c>
      <c r="G154" s="34">
        <v>5</v>
      </c>
      <c r="H154" s="6" t="s">
        <v>543</v>
      </c>
      <c r="I154" s="6">
        <v>76.5</v>
      </c>
      <c r="J154" s="6" t="s">
        <v>32</v>
      </c>
      <c r="K154" s="6">
        <v>38.25</v>
      </c>
      <c r="L154" s="6">
        <v>44.787999999999997</v>
      </c>
      <c r="M154" s="6">
        <f t="shared" si="15"/>
        <v>22.393999999999998</v>
      </c>
      <c r="N154" s="6">
        <v>41.54</v>
      </c>
      <c r="O154" s="6">
        <f t="shared" si="16"/>
        <v>20.77</v>
      </c>
      <c r="P154" s="6">
        <f t="shared" si="17"/>
        <v>43.164000000000001</v>
      </c>
      <c r="Q154" s="6">
        <v>7</v>
      </c>
      <c r="R154" s="6">
        <f t="shared" si="18"/>
        <v>81.414000000000001</v>
      </c>
      <c r="S154" s="9">
        <v>1</v>
      </c>
    </row>
    <row r="155" spans="1:19" ht="29.25" customHeight="1" x14ac:dyDescent="0.2">
      <c r="A155" s="5">
        <v>153</v>
      </c>
      <c r="B155" s="5" t="s">
        <v>544</v>
      </c>
      <c r="C155" s="5" t="s">
        <v>22</v>
      </c>
      <c r="D155" s="6" t="s">
        <v>231</v>
      </c>
      <c r="E155" s="6" t="s">
        <v>541</v>
      </c>
      <c r="F155" s="6" t="s">
        <v>542</v>
      </c>
      <c r="G155" s="35"/>
      <c r="H155" s="6" t="s">
        <v>545</v>
      </c>
      <c r="I155" s="6">
        <v>73.5</v>
      </c>
      <c r="J155" s="6" t="s">
        <v>44</v>
      </c>
      <c r="K155" s="6">
        <v>36.75</v>
      </c>
      <c r="L155" s="6">
        <v>44.805999999999997</v>
      </c>
      <c r="M155" s="6">
        <f t="shared" si="15"/>
        <v>22.402999999999999</v>
      </c>
      <c r="N155" s="6">
        <v>43.694000000000003</v>
      </c>
      <c r="O155" s="6">
        <f t="shared" si="16"/>
        <v>21.847000000000001</v>
      </c>
      <c r="P155" s="6">
        <f t="shared" si="17"/>
        <v>44.25</v>
      </c>
      <c r="Q155" s="6">
        <v>3</v>
      </c>
      <c r="R155" s="6">
        <f t="shared" si="18"/>
        <v>81</v>
      </c>
      <c r="S155" s="9">
        <v>2</v>
      </c>
    </row>
    <row r="156" spans="1:19" ht="29.25" customHeight="1" x14ac:dyDescent="0.2">
      <c r="A156" s="5">
        <v>154</v>
      </c>
      <c r="B156" s="5" t="s">
        <v>546</v>
      </c>
      <c r="C156" s="5" t="s">
        <v>88</v>
      </c>
      <c r="D156" s="6" t="s">
        <v>231</v>
      </c>
      <c r="E156" s="6" t="s">
        <v>541</v>
      </c>
      <c r="F156" s="6" t="s">
        <v>542</v>
      </c>
      <c r="G156" s="35"/>
      <c r="H156" s="6" t="s">
        <v>547</v>
      </c>
      <c r="I156" s="6">
        <v>69</v>
      </c>
      <c r="J156" s="6" t="s">
        <v>35</v>
      </c>
      <c r="K156" s="6">
        <v>34.5</v>
      </c>
      <c r="L156" s="6">
        <v>46.826000000000001</v>
      </c>
      <c r="M156" s="6">
        <f t="shared" si="15"/>
        <v>23.413</v>
      </c>
      <c r="N156" s="6">
        <v>45.351999999999997</v>
      </c>
      <c r="O156" s="6">
        <f t="shared" si="16"/>
        <v>22.675999999999998</v>
      </c>
      <c r="P156" s="6">
        <f t="shared" si="17"/>
        <v>46.088999999999999</v>
      </c>
      <c r="Q156" s="6">
        <v>1</v>
      </c>
      <c r="R156" s="6">
        <f t="shared" si="18"/>
        <v>80.588999999999999</v>
      </c>
      <c r="S156" s="9">
        <v>3</v>
      </c>
    </row>
    <row r="157" spans="1:19" ht="29.25" customHeight="1" x14ac:dyDescent="0.2">
      <c r="A157" s="5">
        <v>155</v>
      </c>
      <c r="B157" s="5" t="s">
        <v>548</v>
      </c>
      <c r="C157" s="5" t="s">
        <v>88</v>
      </c>
      <c r="D157" s="6" t="s">
        <v>231</v>
      </c>
      <c r="E157" s="6" t="s">
        <v>541</v>
      </c>
      <c r="F157" s="6" t="s">
        <v>542</v>
      </c>
      <c r="G157" s="35"/>
      <c r="H157" s="6" t="s">
        <v>549</v>
      </c>
      <c r="I157" s="6">
        <v>76.5</v>
      </c>
      <c r="J157" s="6" t="s">
        <v>32</v>
      </c>
      <c r="K157" s="6">
        <v>38.25</v>
      </c>
      <c r="L157" s="6">
        <v>42.585999999999999</v>
      </c>
      <c r="M157" s="6">
        <f t="shared" si="15"/>
        <v>21.292999999999999</v>
      </c>
      <c r="N157" s="6">
        <v>41.298000000000002</v>
      </c>
      <c r="O157" s="6">
        <f t="shared" si="16"/>
        <v>20.649000000000001</v>
      </c>
      <c r="P157" s="6">
        <f t="shared" si="17"/>
        <v>41.942</v>
      </c>
      <c r="Q157" s="6">
        <v>12</v>
      </c>
      <c r="R157" s="6">
        <f t="shared" si="18"/>
        <v>80.191999999999993</v>
      </c>
      <c r="S157" s="9">
        <v>4</v>
      </c>
    </row>
    <row r="158" spans="1:19" ht="29.25" customHeight="1" x14ac:dyDescent="0.2">
      <c r="A158" s="5">
        <v>156</v>
      </c>
      <c r="B158" s="5" t="s">
        <v>550</v>
      </c>
      <c r="C158" s="5" t="s">
        <v>22</v>
      </c>
      <c r="D158" s="6" t="s">
        <v>231</v>
      </c>
      <c r="E158" s="6" t="s">
        <v>541</v>
      </c>
      <c r="F158" s="6" t="s">
        <v>542</v>
      </c>
      <c r="G158" s="35"/>
      <c r="H158" s="6" t="s">
        <v>551</v>
      </c>
      <c r="I158" s="6">
        <v>74</v>
      </c>
      <c r="J158" s="6" t="s">
        <v>130</v>
      </c>
      <c r="K158" s="6">
        <v>37</v>
      </c>
      <c r="L158" s="6">
        <v>43.66</v>
      </c>
      <c r="M158" s="6">
        <f t="shared" si="15"/>
        <v>21.83</v>
      </c>
      <c r="N158" s="6">
        <v>42.16</v>
      </c>
      <c r="O158" s="6">
        <f t="shared" si="16"/>
        <v>21.08</v>
      </c>
      <c r="P158" s="6">
        <f t="shared" si="17"/>
        <v>42.91</v>
      </c>
      <c r="Q158" s="6">
        <v>8</v>
      </c>
      <c r="R158" s="6">
        <f t="shared" si="18"/>
        <v>79.91</v>
      </c>
      <c r="S158" s="9">
        <v>5</v>
      </c>
    </row>
    <row r="159" spans="1:19" ht="29.25" customHeight="1" x14ac:dyDescent="0.2">
      <c r="A159" s="5">
        <v>157</v>
      </c>
      <c r="B159" s="5" t="s">
        <v>552</v>
      </c>
      <c r="C159" s="5" t="s">
        <v>88</v>
      </c>
      <c r="D159" s="6" t="s">
        <v>231</v>
      </c>
      <c r="E159" s="6" t="s">
        <v>541</v>
      </c>
      <c r="F159" s="6" t="s">
        <v>542</v>
      </c>
      <c r="G159" s="35"/>
      <c r="H159" s="6" t="s">
        <v>553</v>
      </c>
      <c r="I159" s="6">
        <v>72.5</v>
      </c>
      <c r="J159" s="6" t="s">
        <v>38</v>
      </c>
      <c r="K159" s="6">
        <v>36.25</v>
      </c>
      <c r="L159" s="6">
        <v>41.783999999999999</v>
      </c>
      <c r="M159" s="6">
        <f t="shared" si="15"/>
        <v>20.891999999999999</v>
      </c>
      <c r="N159" s="6">
        <v>44.566000000000003</v>
      </c>
      <c r="O159" s="6">
        <f t="shared" si="16"/>
        <v>22.283000000000001</v>
      </c>
      <c r="P159" s="6">
        <f t="shared" si="17"/>
        <v>43.174999999999997</v>
      </c>
      <c r="Q159" s="6">
        <v>6</v>
      </c>
      <c r="R159" s="6">
        <f t="shared" si="18"/>
        <v>79.424999999999997</v>
      </c>
      <c r="S159" s="9">
        <v>6</v>
      </c>
    </row>
    <row r="160" spans="1:19" ht="29.25" customHeight="1" x14ac:dyDescent="0.2">
      <c r="A160" s="5">
        <v>158</v>
      </c>
      <c r="B160" s="5" t="s">
        <v>554</v>
      </c>
      <c r="C160" s="5" t="s">
        <v>88</v>
      </c>
      <c r="D160" s="6" t="s">
        <v>231</v>
      </c>
      <c r="E160" s="6" t="s">
        <v>541</v>
      </c>
      <c r="F160" s="6" t="s">
        <v>542</v>
      </c>
      <c r="G160" s="35"/>
      <c r="H160" s="6" t="s">
        <v>555</v>
      </c>
      <c r="I160" s="6">
        <v>70.5</v>
      </c>
      <c r="J160" s="6" t="s">
        <v>159</v>
      </c>
      <c r="K160" s="6">
        <v>35.25</v>
      </c>
      <c r="L160" s="6">
        <v>44.756</v>
      </c>
      <c r="M160" s="6">
        <f t="shared" si="15"/>
        <v>22.378</v>
      </c>
      <c r="N160" s="6">
        <v>42.59</v>
      </c>
      <c r="O160" s="6">
        <f t="shared" si="16"/>
        <v>21.295000000000002</v>
      </c>
      <c r="P160" s="6">
        <f t="shared" si="17"/>
        <v>43.673000000000002</v>
      </c>
      <c r="Q160" s="6">
        <v>4</v>
      </c>
      <c r="R160" s="6">
        <f t="shared" si="18"/>
        <v>78.923000000000002</v>
      </c>
      <c r="S160" s="9">
        <v>7</v>
      </c>
    </row>
    <row r="161" spans="1:19" ht="29.25" customHeight="1" x14ac:dyDescent="0.2">
      <c r="A161" s="5">
        <v>159</v>
      </c>
      <c r="B161" s="5" t="s">
        <v>556</v>
      </c>
      <c r="C161" s="5" t="s">
        <v>22</v>
      </c>
      <c r="D161" s="6" t="s">
        <v>231</v>
      </c>
      <c r="E161" s="6" t="s">
        <v>541</v>
      </c>
      <c r="F161" s="6" t="s">
        <v>542</v>
      </c>
      <c r="G161" s="35"/>
      <c r="H161" s="6" t="s">
        <v>557</v>
      </c>
      <c r="I161" s="6">
        <v>69</v>
      </c>
      <c r="J161" s="6" t="s">
        <v>35</v>
      </c>
      <c r="K161" s="6">
        <v>34.5</v>
      </c>
      <c r="L161" s="6">
        <v>44.386000000000003</v>
      </c>
      <c r="M161" s="6">
        <f t="shared" si="15"/>
        <v>22.193000000000001</v>
      </c>
      <c r="N161" s="6">
        <v>44.264000000000003</v>
      </c>
      <c r="O161" s="6">
        <f t="shared" si="16"/>
        <v>22.132000000000001</v>
      </c>
      <c r="P161" s="6">
        <f t="shared" si="17"/>
        <v>44.325000000000003</v>
      </c>
      <c r="Q161" s="6">
        <v>2</v>
      </c>
      <c r="R161" s="6">
        <f t="shared" si="18"/>
        <v>78.825000000000003</v>
      </c>
      <c r="S161" s="9">
        <v>8</v>
      </c>
    </row>
    <row r="162" spans="1:19" ht="29.25" customHeight="1" x14ac:dyDescent="0.2">
      <c r="A162" s="5">
        <v>160</v>
      </c>
      <c r="B162" s="5" t="s">
        <v>558</v>
      </c>
      <c r="C162" s="5" t="s">
        <v>88</v>
      </c>
      <c r="D162" s="6" t="s">
        <v>231</v>
      </c>
      <c r="E162" s="6" t="s">
        <v>541</v>
      </c>
      <c r="F162" s="6" t="s">
        <v>542</v>
      </c>
      <c r="G162" s="35"/>
      <c r="H162" s="6" t="s">
        <v>559</v>
      </c>
      <c r="I162" s="6">
        <v>70</v>
      </c>
      <c r="J162" s="6" t="s">
        <v>52</v>
      </c>
      <c r="K162" s="6">
        <v>35</v>
      </c>
      <c r="L162" s="6">
        <v>43.51</v>
      </c>
      <c r="M162" s="6">
        <f t="shared" si="15"/>
        <v>21.754999999999999</v>
      </c>
      <c r="N162" s="6">
        <v>41.673999999999999</v>
      </c>
      <c r="O162" s="6">
        <f t="shared" si="16"/>
        <v>20.837</v>
      </c>
      <c r="P162" s="6">
        <f t="shared" si="17"/>
        <v>42.591999999999999</v>
      </c>
      <c r="Q162" s="6">
        <v>9</v>
      </c>
      <c r="R162" s="6">
        <f t="shared" si="18"/>
        <v>77.591999999999999</v>
      </c>
      <c r="S162" s="9">
        <v>9</v>
      </c>
    </row>
    <row r="163" spans="1:19" ht="29.25" customHeight="1" x14ac:dyDescent="0.2">
      <c r="A163" s="5">
        <v>161</v>
      </c>
      <c r="B163" s="5" t="s">
        <v>560</v>
      </c>
      <c r="C163" s="5" t="s">
        <v>22</v>
      </c>
      <c r="D163" s="6" t="s">
        <v>231</v>
      </c>
      <c r="E163" s="6" t="s">
        <v>541</v>
      </c>
      <c r="F163" s="6" t="s">
        <v>542</v>
      </c>
      <c r="G163" s="35"/>
      <c r="H163" s="6" t="s">
        <v>561</v>
      </c>
      <c r="I163" s="6">
        <v>67.5</v>
      </c>
      <c r="J163" s="6">
        <v>16</v>
      </c>
      <c r="K163" s="6">
        <v>33.75</v>
      </c>
      <c r="L163" s="6">
        <v>44.305999999999997</v>
      </c>
      <c r="M163" s="6">
        <f t="shared" si="15"/>
        <v>22.152999999999999</v>
      </c>
      <c r="N163" s="6">
        <v>42.972000000000001</v>
      </c>
      <c r="O163" s="6">
        <f t="shared" si="16"/>
        <v>21.486000000000001</v>
      </c>
      <c r="P163" s="6">
        <f t="shared" si="17"/>
        <v>43.639000000000003</v>
      </c>
      <c r="Q163" s="6">
        <v>5</v>
      </c>
      <c r="R163" s="6">
        <f t="shared" si="18"/>
        <v>77.388999999999996</v>
      </c>
      <c r="S163" s="9">
        <v>10</v>
      </c>
    </row>
    <row r="164" spans="1:19" ht="29.25" customHeight="1" x14ac:dyDescent="0.2">
      <c r="A164" s="5">
        <v>162</v>
      </c>
      <c r="B164" s="5" t="s">
        <v>562</v>
      </c>
      <c r="C164" s="5" t="s">
        <v>88</v>
      </c>
      <c r="D164" s="6" t="s">
        <v>231</v>
      </c>
      <c r="E164" s="6" t="s">
        <v>541</v>
      </c>
      <c r="F164" s="6" t="s">
        <v>542</v>
      </c>
      <c r="G164" s="35"/>
      <c r="H164" s="6" t="s">
        <v>563</v>
      </c>
      <c r="I164" s="6">
        <v>69.5</v>
      </c>
      <c r="J164" s="6" t="s">
        <v>124</v>
      </c>
      <c r="K164" s="6">
        <v>34.75</v>
      </c>
      <c r="L164" s="6">
        <v>42.927999999999997</v>
      </c>
      <c r="M164" s="6">
        <f t="shared" si="15"/>
        <v>21.463999999999999</v>
      </c>
      <c r="N164" s="6">
        <v>41.56</v>
      </c>
      <c r="O164" s="6">
        <f t="shared" si="16"/>
        <v>20.78</v>
      </c>
      <c r="P164" s="6">
        <f t="shared" si="17"/>
        <v>42.244</v>
      </c>
      <c r="Q164" s="6">
        <v>11</v>
      </c>
      <c r="R164" s="6">
        <f t="shared" si="18"/>
        <v>76.994</v>
      </c>
      <c r="S164" s="9">
        <v>11</v>
      </c>
    </row>
    <row r="165" spans="1:19" ht="29.25" customHeight="1" x14ac:dyDescent="0.2">
      <c r="A165" s="5">
        <v>163</v>
      </c>
      <c r="B165" s="5" t="s">
        <v>564</v>
      </c>
      <c r="C165" s="5" t="s">
        <v>22</v>
      </c>
      <c r="D165" s="6" t="s">
        <v>231</v>
      </c>
      <c r="E165" s="6" t="s">
        <v>541</v>
      </c>
      <c r="F165" s="6" t="s">
        <v>542</v>
      </c>
      <c r="G165" s="35"/>
      <c r="H165" s="6" t="s">
        <v>565</v>
      </c>
      <c r="I165" s="6">
        <v>68</v>
      </c>
      <c r="J165" s="6" t="s">
        <v>65</v>
      </c>
      <c r="K165" s="6">
        <v>34</v>
      </c>
      <c r="L165" s="6">
        <v>43.484000000000002</v>
      </c>
      <c r="M165" s="6">
        <f t="shared" si="15"/>
        <v>21.742000000000001</v>
      </c>
      <c r="N165" s="6">
        <v>41.622</v>
      </c>
      <c r="O165" s="6">
        <f t="shared" si="16"/>
        <v>20.811</v>
      </c>
      <c r="P165" s="6">
        <f t="shared" si="17"/>
        <v>42.552999999999997</v>
      </c>
      <c r="Q165" s="6">
        <v>10</v>
      </c>
      <c r="R165" s="6">
        <f t="shared" si="18"/>
        <v>76.552999999999997</v>
      </c>
      <c r="S165" s="9">
        <v>12</v>
      </c>
    </row>
    <row r="166" spans="1:19" ht="29.25" customHeight="1" x14ac:dyDescent="0.2">
      <c r="A166" s="5">
        <v>164</v>
      </c>
      <c r="B166" s="5" t="s">
        <v>566</v>
      </c>
      <c r="C166" s="5" t="s">
        <v>88</v>
      </c>
      <c r="D166" s="6" t="s">
        <v>231</v>
      </c>
      <c r="E166" s="6" t="s">
        <v>541</v>
      </c>
      <c r="F166" s="6" t="s">
        <v>542</v>
      </c>
      <c r="G166" s="35"/>
      <c r="H166" s="6" t="s">
        <v>567</v>
      </c>
      <c r="I166" s="6">
        <v>69</v>
      </c>
      <c r="J166" s="6" t="s">
        <v>35</v>
      </c>
      <c r="K166" s="6">
        <v>34.5</v>
      </c>
      <c r="L166" s="6">
        <v>38.345999999999997</v>
      </c>
      <c r="M166" s="6">
        <f t="shared" si="15"/>
        <v>19.172999999999998</v>
      </c>
      <c r="N166" s="6">
        <v>40.783999999999999</v>
      </c>
      <c r="O166" s="6">
        <f t="shared" si="16"/>
        <v>20.391999999999999</v>
      </c>
      <c r="P166" s="6">
        <f t="shared" si="17"/>
        <v>39.564999999999998</v>
      </c>
      <c r="Q166" s="6">
        <v>13</v>
      </c>
      <c r="R166" s="6">
        <f t="shared" si="18"/>
        <v>74.064999999999998</v>
      </c>
      <c r="S166" s="9">
        <v>13</v>
      </c>
    </row>
    <row r="167" spans="1:19" ht="29.25" customHeight="1" x14ac:dyDescent="0.2">
      <c r="A167" s="5">
        <v>165</v>
      </c>
      <c r="B167" s="5" t="s">
        <v>568</v>
      </c>
      <c r="C167" s="5" t="s">
        <v>88</v>
      </c>
      <c r="D167" s="6" t="s">
        <v>231</v>
      </c>
      <c r="E167" s="6" t="s">
        <v>541</v>
      </c>
      <c r="F167" s="6" t="s">
        <v>542</v>
      </c>
      <c r="G167" s="35"/>
      <c r="H167" s="6" t="s">
        <v>569</v>
      </c>
      <c r="I167" s="6">
        <v>73</v>
      </c>
      <c r="J167" s="6" t="s">
        <v>127</v>
      </c>
      <c r="K167" s="6">
        <v>36.5</v>
      </c>
      <c r="L167" s="6"/>
      <c r="M167" s="6"/>
      <c r="N167" s="6"/>
      <c r="O167" s="6"/>
      <c r="P167" s="6" t="s">
        <v>117</v>
      </c>
      <c r="Q167" s="6"/>
      <c r="R167" s="6"/>
      <c r="S167" s="9"/>
    </row>
    <row r="168" spans="1:19" ht="29.25" customHeight="1" x14ac:dyDescent="0.2">
      <c r="A168" s="5">
        <v>166</v>
      </c>
      <c r="B168" s="5" t="s">
        <v>570</v>
      </c>
      <c r="C168" s="5" t="s">
        <v>88</v>
      </c>
      <c r="D168" s="6" t="s">
        <v>231</v>
      </c>
      <c r="E168" s="6" t="s">
        <v>541</v>
      </c>
      <c r="F168" s="6" t="s">
        <v>542</v>
      </c>
      <c r="G168" s="36"/>
      <c r="H168" s="6" t="s">
        <v>571</v>
      </c>
      <c r="I168" s="6">
        <v>68.5</v>
      </c>
      <c r="J168" s="2" t="s">
        <v>259</v>
      </c>
      <c r="K168" s="6">
        <v>34.25</v>
      </c>
      <c r="L168" s="6"/>
      <c r="M168" s="6"/>
      <c r="N168" s="6"/>
      <c r="O168" s="6"/>
      <c r="P168" s="6" t="s">
        <v>117</v>
      </c>
      <c r="Q168" s="6"/>
      <c r="R168" s="6"/>
      <c r="S168" s="9"/>
    </row>
    <row r="169" spans="1:19" ht="29.25" customHeight="1" x14ac:dyDescent="0.2">
      <c r="A169" s="5">
        <v>167</v>
      </c>
      <c r="B169" s="5" t="s">
        <v>572</v>
      </c>
      <c r="C169" s="5" t="s">
        <v>22</v>
      </c>
      <c r="D169" s="6" t="s">
        <v>231</v>
      </c>
      <c r="E169" s="6" t="s">
        <v>573</v>
      </c>
      <c r="F169" s="6" t="s">
        <v>574</v>
      </c>
      <c r="G169" s="34">
        <v>3</v>
      </c>
      <c r="H169" s="6" t="s">
        <v>575</v>
      </c>
      <c r="I169" s="6">
        <v>80.5</v>
      </c>
      <c r="J169" s="6" t="s">
        <v>32</v>
      </c>
      <c r="K169" s="6">
        <v>40.25</v>
      </c>
      <c r="L169" s="6">
        <v>44.220999999999997</v>
      </c>
      <c r="M169" s="6">
        <f t="shared" si="15"/>
        <v>22.110499999999998</v>
      </c>
      <c r="N169" s="6">
        <v>43.93</v>
      </c>
      <c r="O169" s="6">
        <f t="shared" si="16"/>
        <v>21.965</v>
      </c>
      <c r="P169" s="6">
        <f t="shared" si="17"/>
        <v>44.075499999999998</v>
      </c>
      <c r="Q169" s="6">
        <v>5</v>
      </c>
      <c r="R169" s="6">
        <f t="shared" si="18"/>
        <v>84.325500000000005</v>
      </c>
      <c r="S169" s="9">
        <v>1</v>
      </c>
    </row>
    <row r="170" spans="1:19" ht="29.25" customHeight="1" x14ac:dyDescent="0.2">
      <c r="A170" s="5">
        <v>168</v>
      </c>
      <c r="B170" s="5" t="s">
        <v>576</v>
      </c>
      <c r="C170" s="5" t="s">
        <v>22</v>
      </c>
      <c r="D170" s="6" t="s">
        <v>231</v>
      </c>
      <c r="E170" s="6" t="s">
        <v>573</v>
      </c>
      <c r="F170" s="6" t="s">
        <v>574</v>
      </c>
      <c r="G170" s="35"/>
      <c r="H170" s="6" t="s">
        <v>577</v>
      </c>
      <c r="I170" s="6">
        <v>77</v>
      </c>
      <c r="J170" s="6" t="s">
        <v>27</v>
      </c>
      <c r="K170" s="6">
        <v>38.5</v>
      </c>
      <c r="L170" s="6">
        <v>45.314999999999998</v>
      </c>
      <c r="M170" s="6">
        <f t="shared" si="15"/>
        <v>22.657499999999999</v>
      </c>
      <c r="N170" s="6">
        <v>43.607999999999997</v>
      </c>
      <c r="O170" s="6">
        <f t="shared" si="16"/>
        <v>21.803999999999998</v>
      </c>
      <c r="P170" s="6">
        <f t="shared" si="17"/>
        <v>44.461500000000001</v>
      </c>
      <c r="Q170" s="6">
        <v>3</v>
      </c>
      <c r="R170" s="6">
        <f t="shared" si="18"/>
        <v>82.961500000000001</v>
      </c>
      <c r="S170" s="9">
        <v>2</v>
      </c>
    </row>
    <row r="171" spans="1:19" ht="29.25" customHeight="1" x14ac:dyDescent="0.2">
      <c r="A171" s="5">
        <v>169</v>
      </c>
      <c r="B171" s="5" t="s">
        <v>578</v>
      </c>
      <c r="C171" s="5" t="s">
        <v>22</v>
      </c>
      <c r="D171" s="6" t="s">
        <v>231</v>
      </c>
      <c r="E171" s="6" t="s">
        <v>573</v>
      </c>
      <c r="F171" s="6" t="s">
        <v>574</v>
      </c>
      <c r="G171" s="35"/>
      <c r="H171" s="6" t="s">
        <v>579</v>
      </c>
      <c r="I171" s="6">
        <v>76.5</v>
      </c>
      <c r="J171" s="6" t="s">
        <v>130</v>
      </c>
      <c r="K171" s="6">
        <v>38.25</v>
      </c>
      <c r="L171" s="6">
        <v>45.505000000000003</v>
      </c>
      <c r="M171" s="6">
        <f t="shared" si="15"/>
        <v>22.752500000000001</v>
      </c>
      <c r="N171" s="6">
        <v>43.32</v>
      </c>
      <c r="O171" s="6">
        <f t="shared" si="16"/>
        <v>21.66</v>
      </c>
      <c r="P171" s="6">
        <f t="shared" si="17"/>
        <v>44.412500000000001</v>
      </c>
      <c r="Q171" s="6">
        <v>4</v>
      </c>
      <c r="R171" s="6">
        <f t="shared" si="18"/>
        <v>82.662499999999994</v>
      </c>
      <c r="S171" s="9">
        <v>3</v>
      </c>
    </row>
    <row r="172" spans="1:19" ht="29.25" customHeight="1" x14ac:dyDescent="0.2">
      <c r="A172" s="5">
        <v>170</v>
      </c>
      <c r="B172" s="5" t="s">
        <v>580</v>
      </c>
      <c r="C172" s="5" t="s">
        <v>22</v>
      </c>
      <c r="D172" s="6" t="s">
        <v>231</v>
      </c>
      <c r="E172" s="6" t="s">
        <v>573</v>
      </c>
      <c r="F172" s="6" t="s">
        <v>574</v>
      </c>
      <c r="G172" s="35"/>
      <c r="H172" s="6" t="s">
        <v>581</v>
      </c>
      <c r="I172" s="6">
        <v>74.5</v>
      </c>
      <c r="J172" s="6" t="s">
        <v>38</v>
      </c>
      <c r="K172" s="6">
        <v>37.25</v>
      </c>
      <c r="L172" s="6">
        <v>45.972999999999999</v>
      </c>
      <c r="M172" s="6">
        <f t="shared" si="15"/>
        <v>22.986499999999999</v>
      </c>
      <c r="N172" s="6">
        <v>44.63</v>
      </c>
      <c r="O172" s="6">
        <f t="shared" si="16"/>
        <v>22.315000000000001</v>
      </c>
      <c r="P172" s="6">
        <f t="shared" si="17"/>
        <v>45.301499999999997</v>
      </c>
      <c r="Q172" s="6">
        <v>2</v>
      </c>
      <c r="R172" s="6">
        <f t="shared" si="18"/>
        <v>82.551500000000004</v>
      </c>
      <c r="S172" s="9">
        <v>4</v>
      </c>
    </row>
    <row r="173" spans="1:19" ht="29.25" customHeight="1" x14ac:dyDescent="0.2">
      <c r="A173" s="5">
        <v>171</v>
      </c>
      <c r="B173" s="5" t="s">
        <v>582</v>
      </c>
      <c r="C173" s="5" t="s">
        <v>22</v>
      </c>
      <c r="D173" s="6" t="s">
        <v>231</v>
      </c>
      <c r="E173" s="6" t="s">
        <v>573</v>
      </c>
      <c r="F173" s="6" t="s">
        <v>574</v>
      </c>
      <c r="G173" s="35"/>
      <c r="H173" s="6" t="s">
        <v>583</v>
      </c>
      <c r="I173" s="6">
        <v>72</v>
      </c>
      <c r="J173" s="6" t="s">
        <v>124</v>
      </c>
      <c r="K173" s="6">
        <v>36</v>
      </c>
      <c r="L173" s="6">
        <v>45.777000000000001</v>
      </c>
      <c r="M173" s="6">
        <f t="shared" si="15"/>
        <v>22.888500000000001</v>
      </c>
      <c r="N173" s="6">
        <v>45.09</v>
      </c>
      <c r="O173" s="6">
        <f t="shared" si="16"/>
        <v>22.545000000000002</v>
      </c>
      <c r="P173" s="6">
        <f t="shared" si="17"/>
        <v>45.433500000000002</v>
      </c>
      <c r="Q173" s="6">
        <v>1</v>
      </c>
      <c r="R173" s="6">
        <f t="shared" si="18"/>
        <v>81.433499999999995</v>
      </c>
      <c r="S173" s="9">
        <v>5</v>
      </c>
    </row>
    <row r="174" spans="1:19" ht="29.25" customHeight="1" x14ac:dyDescent="0.2">
      <c r="A174" s="5">
        <v>172</v>
      </c>
      <c r="B174" s="5" t="s">
        <v>584</v>
      </c>
      <c r="C174" s="5" t="s">
        <v>22</v>
      </c>
      <c r="D174" s="6" t="s">
        <v>231</v>
      </c>
      <c r="E174" s="6" t="s">
        <v>573</v>
      </c>
      <c r="F174" s="6" t="s">
        <v>574</v>
      </c>
      <c r="G174" s="35"/>
      <c r="H174" s="6" t="s">
        <v>585</v>
      </c>
      <c r="I174" s="6">
        <v>75.5</v>
      </c>
      <c r="J174" s="6" t="s">
        <v>44</v>
      </c>
      <c r="K174" s="6">
        <v>37.75</v>
      </c>
      <c r="L174" s="6">
        <v>43.63</v>
      </c>
      <c r="M174" s="6">
        <f t="shared" si="15"/>
        <v>21.815000000000001</v>
      </c>
      <c r="N174" s="6">
        <v>42.997999999999998</v>
      </c>
      <c r="O174" s="6">
        <f t="shared" si="16"/>
        <v>21.498999999999999</v>
      </c>
      <c r="P174" s="6">
        <f t="shared" si="17"/>
        <v>43.314</v>
      </c>
      <c r="Q174" s="6">
        <v>6</v>
      </c>
      <c r="R174" s="6">
        <f t="shared" si="18"/>
        <v>81.063999999999993</v>
      </c>
      <c r="S174" s="9">
        <v>6</v>
      </c>
    </row>
    <row r="175" spans="1:19" ht="29.25" customHeight="1" x14ac:dyDescent="0.2">
      <c r="A175" s="5">
        <v>173</v>
      </c>
      <c r="B175" s="5" t="s">
        <v>586</v>
      </c>
      <c r="C175" s="5" t="s">
        <v>22</v>
      </c>
      <c r="D175" s="6" t="s">
        <v>231</v>
      </c>
      <c r="E175" s="6" t="s">
        <v>573</v>
      </c>
      <c r="F175" s="6" t="s">
        <v>574</v>
      </c>
      <c r="G175" s="35"/>
      <c r="H175" s="6" t="s">
        <v>587</v>
      </c>
      <c r="I175" s="6">
        <v>75</v>
      </c>
      <c r="J175" s="6" t="s">
        <v>127</v>
      </c>
      <c r="K175" s="6">
        <v>37.5</v>
      </c>
      <c r="L175" s="6">
        <v>45.057000000000002</v>
      </c>
      <c r="M175" s="6">
        <f t="shared" si="15"/>
        <v>22.528500000000001</v>
      </c>
      <c r="N175" s="6">
        <v>40.777999999999999</v>
      </c>
      <c r="O175" s="6">
        <f t="shared" si="16"/>
        <v>20.388999999999999</v>
      </c>
      <c r="P175" s="6">
        <f t="shared" si="17"/>
        <v>42.917499999999997</v>
      </c>
      <c r="Q175" s="6">
        <v>7</v>
      </c>
      <c r="R175" s="6">
        <f t="shared" si="18"/>
        <v>80.417500000000004</v>
      </c>
      <c r="S175" s="9">
        <v>7</v>
      </c>
    </row>
    <row r="176" spans="1:19" ht="29.25" customHeight="1" x14ac:dyDescent="0.2">
      <c r="A176" s="5">
        <v>174</v>
      </c>
      <c r="B176" s="5" t="s">
        <v>588</v>
      </c>
      <c r="C176" s="5" t="s">
        <v>22</v>
      </c>
      <c r="D176" s="6" t="s">
        <v>231</v>
      </c>
      <c r="E176" s="6" t="s">
        <v>573</v>
      </c>
      <c r="F176" s="6" t="s">
        <v>574</v>
      </c>
      <c r="G176" s="35"/>
      <c r="H176" s="6" t="s">
        <v>589</v>
      </c>
      <c r="I176" s="6">
        <v>73</v>
      </c>
      <c r="J176" s="6" t="s">
        <v>159</v>
      </c>
      <c r="K176" s="6">
        <v>36.5</v>
      </c>
      <c r="L176" s="6">
        <v>44.795999999999999</v>
      </c>
      <c r="M176" s="6">
        <f t="shared" si="15"/>
        <v>22.398</v>
      </c>
      <c r="N176" s="6">
        <v>40.520000000000003</v>
      </c>
      <c r="O176" s="6">
        <f t="shared" si="16"/>
        <v>20.260000000000002</v>
      </c>
      <c r="P176" s="6">
        <f t="shared" si="17"/>
        <v>42.658000000000001</v>
      </c>
      <c r="Q176" s="6">
        <v>9</v>
      </c>
      <c r="R176" s="6">
        <f t="shared" si="18"/>
        <v>79.158000000000001</v>
      </c>
      <c r="S176" s="9">
        <v>8</v>
      </c>
    </row>
    <row r="177" spans="1:19" ht="29.25" customHeight="1" x14ac:dyDescent="0.2">
      <c r="A177" s="5">
        <v>175</v>
      </c>
      <c r="B177" s="5" t="s">
        <v>590</v>
      </c>
      <c r="C177" s="5" t="s">
        <v>22</v>
      </c>
      <c r="D177" s="6" t="s">
        <v>231</v>
      </c>
      <c r="E177" s="6" t="s">
        <v>573</v>
      </c>
      <c r="F177" s="6" t="s">
        <v>574</v>
      </c>
      <c r="G177" s="36"/>
      <c r="H177" s="6" t="s">
        <v>591</v>
      </c>
      <c r="I177" s="6">
        <v>72</v>
      </c>
      <c r="J177" s="6" t="s">
        <v>124</v>
      </c>
      <c r="K177" s="6">
        <v>36</v>
      </c>
      <c r="L177" s="6">
        <v>42.406999999999996</v>
      </c>
      <c r="M177" s="6">
        <f t="shared" si="15"/>
        <v>21.203499999999998</v>
      </c>
      <c r="N177" s="6">
        <v>43.212000000000003</v>
      </c>
      <c r="O177" s="6">
        <f t="shared" si="16"/>
        <v>21.606000000000002</v>
      </c>
      <c r="P177" s="6">
        <f t="shared" si="17"/>
        <v>42.8095</v>
      </c>
      <c r="Q177" s="6">
        <v>8</v>
      </c>
      <c r="R177" s="6">
        <f t="shared" si="18"/>
        <v>78.8095</v>
      </c>
      <c r="S177" s="9">
        <v>9</v>
      </c>
    </row>
    <row r="178" spans="1:19" ht="29.25" customHeight="1" x14ac:dyDescent="0.2">
      <c r="A178" s="5">
        <v>176</v>
      </c>
      <c r="B178" s="5" t="s">
        <v>592</v>
      </c>
      <c r="C178" s="5" t="s">
        <v>88</v>
      </c>
      <c r="D178" s="6" t="s">
        <v>231</v>
      </c>
      <c r="E178" s="6" t="s">
        <v>593</v>
      </c>
      <c r="F178" s="6" t="s">
        <v>594</v>
      </c>
      <c r="G178" s="34">
        <v>4</v>
      </c>
      <c r="H178" s="6" t="s">
        <v>595</v>
      </c>
      <c r="I178" s="6">
        <v>71</v>
      </c>
      <c r="J178" s="6" t="s">
        <v>130</v>
      </c>
      <c r="K178" s="6">
        <v>35.5</v>
      </c>
      <c r="L178" s="6">
        <v>46.055999999999997</v>
      </c>
      <c r="M178" s="6">
        <f t="shared" si="15"/>
        <v>23.027999999999999</v>
      </c>
      <c r="N178" s="6">
        <v>44.207999999999998</v>
      </c>
      <c r="O178" s="6">
        <f t="shared" si="16"/>
        <v>22.103999999999999</v>
      </c>
      <c r="P178" s="6">
        <f t="shared" si="17"/>
        <v>45.131999999999998</v>
      </c>
      <c r="Q178" s="6">
        <v>1</v>
      </c>
      <c r="R178" s="6">
        <f t="shared" si="18"/>
        <v>80.632000000000005</v>
      </c>
      <c r="S178" s="9">
        <v>1</v>
      </c>
    </row>
    <row r="179" spans="1:19" ht="29.25" customHeight="1" x14ac:dyDescent="0.2">
      <c r="A179" s="5">
        <v>177</v>
      </c>
      <c r="B179" s="5" t="s">
        <v>596</v>
      </c>
      <c r="C179" s="5" t="s">
        <v>22</v>
      </c>
      <c r="D179" s="6" t="s">
        <v>231</v>
      </c>
      <c r="E179" s="6" t="s">
        <v>593</v>
      </c>
      <c r="F179" s="6" t="s">
        <v>594</v>
      </c>
      <c r="G179" s="35"/>
      <c r="H179" s="6" t="s">
        <v>597</v>
      </c>
      <c r="I179" s="6">
        <v>73.5</v>
      </c>
      <c r="J179" s="6" t="s">
        <v>32</v>
      </c>
      <c r="K179" s="6">
        <v>36.75</v>
      </c>
      <c r="L179" s="6">
        <v>42.567999999999998</v>
      </c>
      <c r="M179" s="6">
        <f t="shared" si="15"/>
        <v>21.283999999999999</v>
      </c>
      <c r="N179" s="6">
        <v>44.578000000000003</v>
      </c>
      <c r="O179" s="6">
        <f t="shared" si="16"/>
        <v>22.289000000000001</v>
      </c>
      <c r="P179" s="6">
        <f t="shared" si="17"/>
        <v>43.573</v>
      </c>
      <c r="Q179" s="6">
        <v>2</v>
      </c>
      <c r="R179" s="6">
        <f t="shared" si="18"/>
        <v>80.322999999999993</v>
      </c>
      <c r="S179" s="9">
        <v>2</v>
      </c>
    </row>
    <row r="180" spans="1:19" ht="29.25" customHeight="1" x14ac:dyDescent="0.2">
      <c r="A180" s="5">
        <v>178</v>
      </c>
      <c r="B180" s="5" t="s">
        <v>598</v>
      </c>
      <c r="C180" s="5" t="s">
        <v>88</v>
      </c>
      <c r="D180" s="6" t="s">
        <v>231</v>
      </c>
      <c r="E180" s="6" t="s">
        <v>593</v>
      </c>
      <c r="F180" s="6" t="s">
        <v>594</v>
      </c>
      <c r="G180" s="35"/>
      <c r="H180" s="6" t="s">
        <v>599</v>
      </c>
      <c r="I180" s="6">
        <v>73</v>
      </c>
      <c r="J180" s="6" t="s">
        <v>27</v>
      </c>
      <c r="K180" s="6">
        <v>36.5</v>
      </c>
      <c r="L180" s="6">
        <v>43.363999999999997</v>
      </c>
      <c r="M180" s="6">
        <f t="shared" si="15"/>
        <v>21.681999999999999</v>
      </c>
      <c r="N180" s="6">
        <v>43.771999999999998</v>
      </c>
      <c r="O180" s="6">
        <f t="shared" si="16"/>
        <v>21.885999999999999</v>
      </c>
      <c r="P180" s="6">
        <f t="shared" si="17"/>
        <v>43.567999999999998</v>
      </c>
      <c r="Q180" s="6">
        <v>3</v>
      </c>
      <c r="R180" s="6">
        <f t="shared" si="18"/>
        <v>80.067999999999998</v>
      </c>
      <c r="S180" s="9">
        <v>3</v>
      </c>
    </row>
    <row r="181" spans="1:19" ht="29.25" customHeight="1" x14ac:dyDescent="0.2">
      <c r="A181" s="5">
        <v>179</v>
      </c>
      <c r="B181" s="5" t="s">
        <v>600</v>
      </c>
      <c r="C181" s="5" t="s">
        <v>22</v>
      </c>
      <c r="D181" s="6" t="s">
        <v>231</v>
      </c>
      <c r="E181" s="6" t="s">
        <v>593</v>
      </c>
      <c r="F181" s="6" t="s">
        <v>594</v>
      </c>
      <c r="G181" s="35"/>
      <c r="H181" s="6" t="s">
        <v>601</v>
      </c>
      <c r="I181" s="6">
        <v>66.5</v>
      </c>
      <c r="J181" s="6" t="s">
        <v>127</v>
      </c>
      <c r="K181" s="6">
        <v>33.25</v>
      </c>
      <c r="L181" s="6">
        <v>41.673999999999999</v>
      </c>
      <c r="M181" s="6">
        <f t="shared" si="15"/>
        <v>20.837</v>
      </c>
      <c r="N181" s="6">
        <v>44.322000000000003</v>
      </c>
      <c r="O181" s="6">
        <f t="shared" si="16"/>
        <v>22.161000000000001</v>
      </c>
      <c r="P181" s="6">
        <f t="shared" si="17"/>
        <v>42.997999999999998</v>
      </c>
      <c r="Q181" s="6">
        <v>5</v>
      </c>
      <c r="R181" s="6">
        <f t="shared" si="18"/>
        <v>76.248000000000005</v>
      </c>
      <c r="S181" s="9">
        <v>4</v>
      </c>
    </row>
    <row r="182" spans="1:19" ht="29.25" customHeight="1" x14ac:dyDescent="0.2">
      <c r="A182" s="5">
        <v>180</v>
      </c>
      <c r="B182" s="5" t="s">
        <v>602</v>
      </c>
      <c r="C182" s="5" t="s">
        <v>22</v>
      </c>
      <c r="D182" s="6" t="s">
        <v>231</v>
      </c>
      <c r="E182" s="6" t="s">
        <v>593</v>
      </c>
      <c r="F182" s="6" t="s">
        <v>594</v>
      </c>
      <c r="G182" s="35"/>
      <c r="H182" s="6" t="s">
        <v>603</v>
      </c>
      <c r="I182" s="6">
        <v>65</v>
      </c>
      <c r="J182" s="6" t="s">
        <v>170</v>
      </c>
      <c r="K182" s="6">
        <v>32.5</v>
      </c>
      <c r="L182" s="6">
        <v>44.561999999999998</v>
      </c>
      <c r="M182" s="6">
        <f t="shared" si="15"/>
        <v>22.280999999999999</v>
      </c>
      <c r="N182" s="6">
        <v>42.533999999999999</v>
      </c>
      <c r="O182" s="6">
        <f t="shared" si="16"/>
        <v>21.266999999999999</v>
      </c>
      <c r="P182" s="6">
        <f t="shared" si="17"/>
        <v>43.548000000000002</v>
      </c>
      <c r="Q182" s="6">
        <v>4</v>
      </c>
      <c r="R182" s="6">
        <f t="shared" si="18"/>
        <v>76.048000000000002</v>
      </c>
      <c r="S182" s="9">
        <v>5</v>
      </c>
    </row>
    <row r="183" spans="1:19" ht="29.25" customHeight="1" x14ac:dyDescent="0.2">
      <c r="A183" s="5">
        <v>181</v>
      </c>
      <c r="B183" s="5" t="s">
        <v>604</v>
      </c>
      <c r="C183" s="5" t="s">
        <v>22</v>
      </c>
      <c r="D183" s="6" t="s">
        <v>231</v>
      </c>
      <c r="E183" s="6" t="s">
        <v>593</v>
      </c>
      <c r="F183" s="6" t="s">
        <v>594</v>
      </c>
      <c r="G183" s="35"/>
      <c r="H183" s="6" t="s">
        <v>605</v>
      </c>
      <c r="I183" s="6">
        <v>66.5</v>
      </c>
      <c r="J183" s="6" t="s">
        <v>127</v>
      </c>
      <c r="K183" s="6">
        <v>33.25</v>
      </c>
      <c r="L183" s="6">
        <v>41.927999999999997</v>
      </c>
      <c r="M183" s="6">
        <f t="shared" si="15"/>
        <v>20.963999999999999</v>
      </c>
      <c r="N183" s="6">
        <v>43.478000000000002</v>
      </c>
      <c r="O183" s="6">
        <f t="shared" si="16"/>
        <v>21.739000000000001</v>
      </c>
      <c r="P183" s="6">
        <f t="shared" si="17"/>
        <v>42.703000000000003</v>
      </c>
      <c r="Q183" s="6">
        <v>6</v>
      </c>
      <c r="R183" s="6">
        <f t="shared" si="18"/>
        <v>75.953000000000003</v>
      </c>
      <c r="S183" s="9">
        <v>6</v>
      </c>
    </row>
    <row r="184" spans="1:19" ht="29.25" customHeight="1" x14ac:dyDescent="0.2">
      <c r="A184" s="5">
        <v>182</v>
      </c>
      <c r="B184" s="5" t="s">
        <v>606</v>
      </c>
      <c r="C184" s="5" t="s">
        <v>22</v>
      </c>
      <c r="D184" s="6" t="s">
        <v>231</v>
      </c>
      <c r="E184" s="6" t="s">
        <v>593</v>
      </c>
      <c r="F184" s="6" t="s">
        <v>594</v>
      </c>
      <c r="G184" s="35"/>
      <c r="H184" s="6" t="s">
        <v>607</v>
      </c>
      <c r="I184" s="6">
        <v>66</v>
      </c>
      <c r="J184" s="6" t="s">
        <v>52</v>
      </c>
      <c r="K184" s="6">
        <v>33</v>
      </c>
      <c r="L184" s="6">
        <v>39.926000000000002</v>
      </c>
      <c r="M184" s="6">
        <f t="shared" si="15"/>
        <v>19.963000000000001</v>
      </c>
      <c r="N184" s="6">
        <v>43.7</v>
      </c>
      <c r="O184" s="6">
        <f t="shared" si="16"/>
        <v>21.85</v>
      </c>
      <c r="P184" s="6">
        <f t="shared" si="17"/>
        <v>41.813000000000002</v>
      </c>
      <c r="Q184" s="6">
        <v>9</v>
      </c>
      <c r="R184" s="6">
        <f t="shared" si="18"/>
        <v>74.813000000000002</v>
      </c>
      <c r="S184" s="9">
        <v>7</v>
      </c>
    </row>
    <row r="185" spans="1:19" ht="29.25" customHeight="1" x14ac:dyDescent="0.2">
      <c r="A185" s="5">
        <v>183</v>
      </c>
      <c r="B185" s="5" t="s">
        <v>608</v>
      </c>
      <c r="C185" s="5" t="s">
        <v>88</v>
      </c>
      <c r="D185" s="6" t="s">
        <v>231</v>
      </c>
      <c r="E185" s="6" t="s">
        <v>593</v>
      </c>
      <c r="F185" s="6" t="s">
        <v>594</v>
      </c>
      <c r="G185" s="35"/>
      <c r="H185" s="6" t="s">
        <v>609</v>
      </c>
      <c r="I185" s="6">
        <v>65.5</v>
      </c>
      <c r="J185" s="6" t="s">
        <v>124</v>
      </c>
      <c r="K185" s="6">
        <v>32.75</v>
      </c>
      <c r="L185" s="6">
        <v>39.840000000000003</v>
      </c>
      <c r="M185" s="6">
        <f t="shared" si="15"/>
        <v>19.920000000000002</v>
      </c>
      <c r="N185" s="6">
        <v>44.04</v>
      </c>
      <c r="O185" s="6">
        <f t="shared" si="16"/>
        <v>22.02</v>
      </c>
      <c r="P185" s="6">
        <f t="shared" si="17"/>
        <v>41.94</v>
      </c>
      <c r="Q185" s="6">
        <v>7</v>
      </c>
      <c r="R185" s="6">
        <f t="shared" si="18"/>
        <v>74.69</v>
      </c>
      <c r="S185" s="9">
        <v>8</v>
      </c>
    </row>
    <row r="186" spans="1:19" ht="29.25" customHeight="1" x14ac:dyDescent="0.2">
      <c r="A186" s="5">
        <v>184</v>
      </c>
      <c r="B186" s="5" t="s">
        <v>610</v>
      </c>
      <c r="C186" s="5" t="s">
        <v>22</v>
      </c>
      <c r="D186" s="6" t="s">
        <v>231</v>
      </c>
      <c r="E186" s="6" t="s">
        <v>593</v>
      </c>
      <c r="F186" s="6" t="s">
        <v>594</v>
      </c>
      <c r="G186" s="35"/>
      <c r="H186" s="6" t="s">
        <v>611</v>
      </c>
      <c r="I186" s="6">
        <v>65.5</v>
      </c>
      <c r="J186" s="6" t="s">
        <v>124</v>
      </c>
      <c r="K186" s="6">
        <v>32.75</v>
      </c>
      <c r="L186" s="6">
        <v>40.472000000000001</v>
      </c>
      <c r="M186" s="6">
        <f t="shared" si="15"/>
        <v>20.236000000000001</v>
      </c>
      <c r="N186" s="6">
        <v>43.19</v>
      </c>
      <c r="O186" s="6">
        <f t="shared" si="16"/>
        <v>21.594999999999999</v>
      </c>
      <c r="P186" s="6">
        <f t="shared" si="17"/>
        <v>41.831000000000003</v>
      </c>
      <c r="Q186" s="6">
        <v>8</v>
      </c>
      <c r="R186" s="6">
        <f t="shared" si="18"/>
        <v>74.581000000000003</v>
      </c>
      <c r="S186" s="9">
        <v>9</v>
      </c>
    </row>
    <row r="187" spans="1:19" ht="29.25" customHeight="1" x14ac:dyDescent="0.2">
      <c r="A187" s="5">
        <v>185</v>
      </c>
      <c r="B187" s="5" t="s">
        <v>612</v>
      </c>
      <c r="C187" s="5" t="s">
        <v>22</v>
      </c>
      <c r="D187" s="6" t="s">
        <v>231</v>
      </c>
      <c r="E187" s="6" t="s">
        <v>593</v>
      </c>
      <c r="F187" s="6" t="s">
        <v>594</v>
      </c>
      <c r="G187" s="35"/>
      <c r="H187" s="6" t="s">
        <v>613</v>
      </c>
      <c r="I187" s="6">
        <v>65</v>
      </c>
      <c r="J187" s="6" t="s">
        <v>170</v>
      </c>
      <c r="K187" s="6">
        <v>32.5</v>
      </c>
      <c r="L187" s="6">
        <v>38.963999999999999</v>
      </c>
      <c r="M187" s="6">
        <f t="shared" si="15"/>
        <v>19.481999999999999</v>
      </c>
      <c r="N187" s="6">
        <v>43.502000000000002</v>
      </c>
      <c r="O187" s="6">
        <f t="shared" si="16"/>
        <v>21.751000000000001</v>
      </c>
      <c r="P187" s="6">
        <f t="shared" si="17"/>
        <v>41.232999999999997</v>
      </c>
      <c r="Q187" s="6">
        <v>10</v>
      </c>
      <c r="R187" s="6">
        <f t="shared" si="18"/>
        <v>73.733000000000004</v>
      </c>
      <c r="S187" s="9">
        <v>10</v>
      </c>
    </row>
    <row r="188" spans="1:19" ht="29.25" customHeight="1" x14ac:dyDescent="0.2">
      <c r="A188" s="5">
        <v>186</v>
      </c>
      <c r="B188" s="5" t="s">
        <v>614</v>
      </c>
      <c r="C188" s="5" t="s">
        <v>22</v>
      </c>
      <c r="D188" s="6" t="s">
        <v>231</v>
      </c>
      <c r="E188" s="6" t="s">
        <v>593</v>
      </c>
      <c r="F188" s="6" t="s">
        <v>594</v>
      </c>
      <c r="G188" s="36"/>
      <c r="H188" s="6" t="s">
        <v>615</v>
      </c>
      <c r="I188" s="6">
        <v>66.5</v>
      </c>
      <c r="J188" s="6" t="s">
        <v>127</v>
      </c>
      <c r="K188" s="6">
        <v>33.25</v>
      </c>
      <c r="L188" s="6">
        <v>40.045999999999999</v>
      </c>
      <c r="M188" s="6">
        <f t="shared" si="15"/>
        <v>20.023</v>
      </c>
      <c r="N188" s="6">
        <v>38.533999999999999</v>
      </c>
      <c r="O188" s="6">
        <f t="shared" si="16"/>
        <v>19.266999999999999</v>
      </c>
      <c r="P188" s="6">
        <f t="shared" si="17"/>
        <v>39.29</v>
      </c>
      <c r="Q188" s="6">
        <v>11</v>
      </c>
      <c r="R188" s="6">
        <f t="shared" si="18"/>
        <v>72.540000000000006</v>
      </c>
      <c r="S188" s="9">
        <v>11</v>
      </c>
    </row>
    <row r="189" spans="1:19" ht="29.25" customHeight="1" x14ac:dyDescent="0.2">
      <c r="A189" s="5">
        <v>187</v>
      </c>
      <c r="B189" s="5" t="s">
        <v>616</v>
      </c>
      <c r="C189" s="5" t="s">
        <v>22</v>
      </c>
      <c r="D189" s="6" t="s">
        <v>231</v>
      </c>
      <c r="E189" s="6" t="s">
        <v>617</v>
      </c>
      <c r="F189" s="6" t="s">
        <v>618</v>
      </c>
      <c r="G189" s="34">
        <v>3</v>
      </c>
      <c r="H189" s="6" t="s">
        <v>619</v>
      </c>
      <c r="I189" s="6">
        <v>80</v>
      </c>
      <c r="J189" s="6" t="s">
        <v>32</v>
      </c>
      <c r="K189" s="6">
        <v>40</v>
      </c>
      <c r="L189" s="6"/>
      <c r="M189" s="6"/>
      <c r="N189" s="6">
        <v>94.14</v>
      </c>
      <c r="O189" s="6">
        <f t="shared" ref="O189:O232" si="19">N189/2</f>
        <v>47.07</v>
      </c>
      <c r="P189" s="6">
        <f t="shared" ref="P189:P232" si="20">M189+O189</f>
        <v>47.07</v>
      </c>
      <c r="Q189" s="6">
        <v>1</v>
      </c>
      <c r="R189" s="6">
        <f t="shared" ref="R189:R232" si="21">K189+P189</f>
        <v>87.07</v>
      </c>
      <c r="S189" s="9">
        <v>1</v>
      </c>
    </row>
    <row r="190" spans="1:19" ht="29.25" customHeight="1" x14ac:dyDescent="0.2">
      <c r="A190" s="5">
        <v>188</v>
      </c>
      <c r="B190" s="5" t="s">
        <v>620</v>
      </c>
      <c r="C190" s="5" t="s">
        <v>22</v>
      </c>
      <c r="D190" s="6" t="s">
        <v>231</v>
      </c>
      <c r="E190" s="6" t="s">
        <v>617</v>
      </c>
      <c r="F190" s="6" t="s">
        <v>618</v>
      </c>
      <c r="G190" s="35"/>
      <c r="H190" s="6" t="s">
        <v>621</v>
      </c>
      <c r="I190" s="6">
        <v>75</v>
      </c>
      <c r="J190" s="6" t="s">
        <v>130</v>
      </c>
      <c r="K190" s="6">
        <v>37.5</v>
      </c>
      <c r="L190" s="6"/>
      <c r="M190" s="6"/>
      <c r="N190" s="6">
        <v>93.13</v>
      </c>
      <c r="O190" s="6">
        <f t="shared" si="19"/>
        <v>46.564999999999998</v>
      </c>
      <c r="P190" s="6">
        <f t="shared" si="20"/>
        <v>46.564999999999998</v>
      </c>
      <c r="Q190" s="6">
        <v>2</v>
      </c>
      <c r="R190" s="6">
        <f t="shared" si="21"/>
        <v>84.064999999999998</v>
      </c>
      <c r="S190" s="9">
        <v>2</v>
      </c>
    </row>
    <row r="191" spans="1:19" ht="29.25" customHeight="1" x14ac:dyDescent="0.2">
      <c r="A191" s="5">
        <v>189</v>
      </c>
      <c r="B191" s="5" t="s">
        <v>622</v>
      </c>
      <c r="C191" s="5" t="s">
        <v>22</v>
      </c>
      <c r="D191" s="6" t="s">
        <v>231</v>
      </c>
      <c r="E191" s="6" t="s">
        <v>617</v>
      </c>
      <c r="F191" s="6" t="s">
        <v>618</v>
      </c>
      <c r="G191" s="35"/>
      <c r="H191" s="6" t="s">
        <v>623</v>
      </c>
      <c r="I191" s="6">
        <v>76.5</v>
      </c>
      <c r="J191" s="6" t="s">
        <v>27</v>
      </c>
      <c r="K191" s="6">
        <v>38.25</v>
      </c>
      <c r="L191" s="6"/>
      <c r="M191" s="6"/>
      <c r="N191" s="6">
        <v>90.453999999999994</v>
      </c>
      <c r="O191" s="6">
        <f t="shared" si="19"/>
        <v>45.226999999999997</v>
      </c>
      <c r="P191" s="6">
        <f t="shared" si="20"/>
        <v>45.226999999999997</v>
      </c>
      <c r="Q191" s="6">
        <v>6</v>
      </c>
      <c r="R191" s="6">
        <f t="shared" si="21"/>
        <v>83.477000000000004</v>
      </c>
      <c r="S191" s="9">
        <v>3</v>
      </c>
    </row>
    <row r="192" spans="1:19" ht="29.25" customHeight="1" x14ac:dyDescent="0.2">
      <c r="A192" s="5">
        <v>190</v>
      </c>
      <c r="B192" s="5" t="s">
        <v>624</v>
      </c>
      <c r="C192" s="5" t="s">
        <v>22</v>
      </c>
      <c r="D192" s="6" t="s">
        <v>231</v>
      </c>
      <c r="E192" s="6" t="s">
        <v>617</v>
      </c>
      <c r="F192" s="6" t="s">
        <v>618</v>
      </c>
      <c r="G192" s="35"/>
      <c r="H192" s="6" t="s">
        <v>625</v>
      </c>
      <c r="I192" s="6">
        <v>73.5</v>
      </c>
      <c r="J192" s="6" t="s">
        <v>44</v>
      </c>
      <c r="K192" s="6">
        <v>36.75</v>
      </c>
      <c r="L192" s="6"/>
      <c r="M192" s="6"/>
      <c r="N192" s="6">
        <v>92.075999999999993</v>
      </c>
      <c r="O192" s="6">
        <f t="shared" si="19"/>
        <v>46.037999999999997</v>
      </c>
      <c r="P192" s="6">
        <f t="shared" si="20"/>
        <v>46.037999999999997</v>
      </c>
      <c r="Q192" s="6">
        <v>3</v>
      </c>
      <c r="R192" s="6">
        <f t="shared" si="21"/>
        <v>82.787999999999997</v>
      </c>
      <c r="S192" s="9">
        <v>4</v>
      </c>
    </row>
    <row r="193" spans="1:19" ht="29.25" customHeight="1" x14ac:dyDescent="0.2">
      <c r="A193" s="5">
        <v>191</v>
      </c>
      <c r="B193" s="5" t="s">
        <v>626</v>
      </c>
      <c r="C193" s="5" t="s">
        <v>22</v>
      </c>
      <c r="D193" s="6" t="s">
        <v>231</v>
      </c>
      <c r="E193" s="6" t="s">
        <v>617</v>
      </c>
      <c r="F193" s="6" t="s">
        <v>618</v>
      </c>
      <c r="G193" s="35"/>
      <c r="H193" s="6" t="s">
        <v>627</v>
      </c>
      <c r="I193" s="6">
        <v>73.5</v>
      </c>
      <c r="J193" s="6" t="s">
        <v>44</v>
      </c>
      <c r="K193" s="6">
        <v>36.75</v>
      </c>
      <c r="L193" s="6"/>
      <c r="M193" s="6"/>
      <c r="N193" s="6">
        <v>91.662000000000006</v>
      </c>
      <c r="O193" s="6">
        <f t="shared" si="19"/>
        <v>45.831000000000003</v>
      </c>
      <c r="P193" s="6">
        <f t="shared" si="20"/>
        <v>45.831000000000003</v>
      </c>
      <c r="Q193" s="6">
        <v>4</v>
      </c>
      <c r="R193" s="6">
        <f t="shared" si="21"/>
        <v>82.581000000000003</v>
      </c>
      <c r="S193" s="9">
        <v>5</v>
      </c>
    </row>
    <row r="194" spans="1:19" ht="29.25" customHeight="1" x14ac:dyDescent="0.2">
      <c r="A194" s="5">
        <v>192</v>
      </c>
      <c r="B194" s="5" t="s">
        <v>628</v>
      </c>
      <c r="C194" s="5" t="s">
        <v>22</v>
      </c>
      <c r="D194" s="6" t="s">
        <v>231</v>
      </c>
      <c r="E194" s="6" t="s">
        <v>617</v>
      </c>
      <c r="F194" s="6" t="s">
        <v>618</v>
      </c>
      <c r="G194" s="35"/>
      <c r="H194" s="6" t="s">
        <v>629</v>
      </c>
      <c r="I194" s="6">
        <v>73</v>
      </c>
      <c r="J194" s="6" t="s">
        <v>38</v>
      </c>
      <c r="K194" s="6">
        <v>36.5</v>
      </c>
      <c r="L194" s="6"/>
      <c r="M194" s="6"/>
      <c r="N194" s="6">
        <v>91.108000000000004</v>
      </c>
      <c r="O194" s="6">
        <f t="shared" si="19"/>
        <v>45.554000000000002</v>
      </c>
      <c r="P194" s="6">
        <f t="shared" si="20"/>
        <v>45.554000000000002</v>
      </c>
      <c r="Q194" s="6">
        <v>5</v>
      </c>
      <c r="R194" s="6">
        <f t="shared" si="21"/>
        <v>82.054000000000002</v>
      </c>
      <c r="S194" s="9">
        <v>6</v>
      </c>
    </row>
    <row r="195" spans="1:19" ht="29.25" customHeight="1" x14ac:dyDescent="0.2">
      <c r="A195" s="5">
        <v>193</v>
      </c>
      <c r="B195" s="5" t="s">
        <v>630</v>
      </c>
      <c r="C195" s="5" t="s">
        <v>22</v>
      </c>
      <c r="D195" s="6" t="s">
        <v>231</v>
      </c>
      <c r="E195" s="6" t="s">
        <v>617</v>
      </c>
      <c r="F195" s="6" t="s">
        <v>618</v>
      </c>
      <c r="G195" s="35"/>
      <c r="H195" s="6" t="s">
        <v>631</v>
      </c>
      <c r="I195" s="6">
        <v>72.5</v>
      </c>
      <c r="J195" s="6" t="s">
        <v>159</v>
      </c>
      <c r="K195" s="6">
        <v>36.25</v>
      </c>
      <c r="L195" s="6"/>
      <c r="M195" s="6"/>
      <c r="N195" s="6">
        <v>89.134</v>
      </c>
      <c r="O195" s="6">
        <f t="shared" si="19"/>
        <v>44.567</v>
      </c>
      <c r="P195" s="6">
        <f t="shared" si="20"/>
        <v>44.567</v>
      </c>
      <c r="Q195" s="6">
        <v>7</v>
      </c>
      <c r="R195" s="6">
        <f t="shared" si="21"/>
        <v>80.816999999999993</v>
      </c>
      <c r="S195" s="9">
        <v>7</v>
      </c>
    </row>
    <row r="196" spans="1:19" ht="29.25" customHeight="1" x14ac:dyDescent="0.2">
      <c r="A196" s="5">
        <v>194</v>
      </c>
      <c r="B196" s="5" t="s">
        <v>632</v>
      </c>
      <c r="C196" s="5" t="s">
        <v>22</v>
      </c>
      <c r="D196" s="6" t="s">
        <v>231</v>
      </c>
      <c r="E196" s="6" t="s">
        <v>617</v>
      </c>
      <c r="F196" s="6" t="s">
        <v>618</v>
      </c>
      <c r="G196" s="35"/>
      <c r="H196" s="6" t="s">
        <v>633</v>
      </c>
      <c r="I196" s="6">
        <v>72.5</v>
      </c>
      <c r="J196" s="6" t="s">
        <v>159</v>
      </c>
      <c r="K196" s="6">
        <v>36.25</v>
      </c>
      <c r="L196" s="6"/>
      <c r="M196" s="6"/>
      <c r="N196" s="6">
        <v>88.804000000000002</v>
      </c>
      <c r="O196" s="6">
        <f t="shared" si="19"/>
        <v>44.402000000000001</v>
      </c>
      <c r="P196" s="6">
        <f t="shared" si="20"/>
        <v>44.402000000000001</v>
      </c>
      <c r="Q196" s="6">
        <v>8</v>
      </c>
      <c r="R196" s="6">
        <f t="shared" si="21"/>
        <v>80.652000000000001</v>
      </c>
      <c r="S196" s="9">
        <v>8</v>
      </c>
    </row>
    <row r="197" spans="1:19" ht="29.25" customHeight="1" x14ac:dyDescent="0.2">
      <c r="A197" s="5">
        <v>195</v>
      </c>
      <c r="B197" s="5" t="s">
        <v>634</v>
      </c>
      <c r="C197" s="5" t="s">
        <v>88</v>
      </c>
      <c r="D197" s="6" t="s">
        <v>231</v>
      </c>
      <c r="E197" s="6" t="s">
        <v>617</v>
      </c>
      <c r="F197" s="6" t="s">
        <v>618</v>
      </c>
      <c r="G197" s="36"/>
      <c r="H197" s="6" t="s">
        <v>635</v>
      </c>
      <c r="I197" s="6">
        <v>72.5</v>
      </c>
      <c r="J197" s="6" t="s">
        <v>159</v>
      </c>
      <c r="K197" s="6">
        <v>36.25</v>
      </c>
      <c r="L197" s="6"/>
      <c r="M197" s="6"/>
      <c r="N197" s="6">
        <v>87.694000000000003</v>
      </c>
      <c r="O197" s="6">
        <f t="shared" si="19"/>
        <v>43.847000000000001</v>
      </c>
      <c r="P197" s="6">
        <f t="shared" si="20"/>
        <v>43.847000000000001</v>
      </c>
      <c r="Q197" s="6">
        <v>9</v>
      </c>
      <c r="R197" s="6">
        <f t="shared" si="21"/>
        <v>80.096999999999994</v>
      </c>
      <c r="S197" s="9">
        <v>9</v>
      </c>
    </row>
    <row r="198" spans="1:19" ht="29.25" customHeight="1" x14ac:dyDescent="0.2">
      <c r="A198" s="5">
        <v>196</v>
      </c>
      <c r="B198" s="5" t="s">
        <v>636</v>
      </c>
      <c r="C198" s="5" t="s">
        <v>22</v>
      </c>
      <c r="D198" s="6" t="s">
        <v>637</v>
      </c>
      <c r="E198" s="6" t="s">
        <v>232</v>
      </c>
      <c r="F198" s="6" t="s">
        <v>638</v>
      </c>
      <c r="G198" s="34">
        <v>7</v>
      </c>
      <c r="H198" s="6" t="s">
        <v>639</v>
      </c>
      <c r="I198" s="6">
        <v>78</v>
      </c>
      <c r="J198" s="6" t="s">
        <v>32</v>
      </c>
      <c r="K198" s="6">
        <v>39</v>
      </c>
      <c r="L198" s="6"/>
      <c r="M198" s="6"/>
      <c r="N198" s="6">
        <v>87.65</v>
      </c>
      <c r="O198" s="6">
        <f t="shared" si="19"/>
        <v>43.825000000000003</v>
      </c>
      <c r="P198" s="6">
        <f t="shared" si="20"/>
        <v>43.825000000000003</v>
      </c>
      <c r="Q198" s="6">
        <v>5</v>
      </c>
      <c r="R198" s="6">
        <f t="shared" si="21"/>
        <v>82.825000000000003</v>
      </c>
      <c r="S198" s="9">
        <v>1</v>
      </c>
    </row>
    <row r="199" spans="1:19" ht="29.25" customHeight="1" x14ac:dyDescent="0.2">
      <c r="A199" s="5">
        <v>197</v>
      </c>
      <c r="B199" s="5" t="s">
        <v>640</v>
      </c>
      <c r="C199" s="5" t="s">
        <v>22</v>
      </c>
      <c r="D199" s="6" t="s">
        <v>637</v>
      </c>
      <c r="E199" s="6" t="s">
        <v>232</v>
      </c>
      <c r="F199" s="6" t="s">
        <v>638</v>
      </c>
      <c r="G199" s="35"/>
      <c r="H199" s="6" t="s">
        <v>641</v>
      </c>
      <c r="I199" s="6">
        <v>72</v>
      </c>
      <c r="J199" s="6" t="s">
        <v>52</v>
      </c>
      <c r="K199" s="6">
        <v>36</v>
      </c>
      <c r="L199" s="6"/>
      <c r="M199" s="6"/>
      <c r="N199" s="6">
        <v>92.861999999999995</v>
      </c>
      <c r="O199" s="6">
        <f t="shared" si="19"/>
        <v>46.430999999999997</v>
      </c>
      <c r="P199" s="6">
        <f t="shared" si="20"/>
        <v>46.430999999999997</v>
      </c>
      <c r="Q199" s="6">
        <v>2</v>
      </c>
      <c r="R199" s="6">
        <f t="shared" si="21"/>
        <v>82.430999999999997</v>
      </c>
      <c r="S199" s="9">
        <v>2</v>
      </c>
    </row>
    <row r="200" spans="1:19" ht="29.25" customHeight="1" x14ac:dyDescent="0.2">
      <c r="A200" s="5">
        <v>198</v>
      </c>
      <c r="B200" s="5" t="s">
        <v>642</v>
      </c>
      <c r="C200" s="5" t="s">
        <v>22</v>
      </c>
      <c r="D200" s="6" t="s">
        <v>637</v>
      </c>
      <c r="E200" s="6" t="s">
        <v>232</v>
      </c>
      <c r="F200" s="6" t="s">
        <v>638</v>
      </c>
      <c r="G200" s="35"/>
      <c r="H200" s="6" t="s">
        <v>643</v>
      </c>
      <c r="I200" s="6">
        <v>76</v>
      </c>
      <c r="J200" s="6" t="s">
        <v>130</v>
      </c>
      <c r="K200" s="6">
        <v>38</v>
      </c>
      <c r="L200" s="6"/>
      <c r="M200" s="6"/>
      <c r="N200" s="6">
        <v>87.078000000000003</v>
      </c>
      <c r="O200" s="6">
        <f t="shared" si="19"/>
        <v>43.539000000000001</v>
      </c>
      <c r="P200" s="6">
        <f t="shared" si="20"/>
        <v>43.539000000000001</v>
      </c>
      <c r="Q200" s="6">
        <v>9</v>
      </c>
      <c r="R200" s="6">
        <f t="shared" si="21"/>
        <v>81.539000000000001</v>
      </c>
      <c r="S200" s="9">
        <v>3</v>
      </c>
    </row>
    <row r="201" spans="1:19" ht="29.25" customHeight="1" x14ac:dyDescent="0.2">
      <c r="A201" s="5">
        <v>199</v>
      </c>
      <c r="B201" s="5" t="s">
        <v>644</v>
      </c>
      <c r="C201" s="5" t="s">
        <v>22</v>
      </c>
      <c r="D201" s="6" t="s">
        <v>637</v>
      </c>
      <c r="E201" s="6" t="s">
        <v>232</v>
      </c>
      <c r="F201" s="6" t="s">
        <v>638</v>
      </c>
      <c r="G201" s="35"/>
      <c r="H201" s="6" t="s">
        <v>645</v>
      </c>
      <c r="I201" s="6">
        <v>69</v>
      </c>
      <c r="J201" s="6" t="s">
        <v>267</v>
      </c>
      <c r="K201" s="6">
        <v>34.5</v>
      </c>
      <c r="L201" s="6"/>
      <c r="M201" s="6"/>
      <c r="N201" s="6">
        <v>93.72</v>
      </c>
      <c r="O201" s="6">
        <f t="shared" si="19"/>
        <v>46.86</v>
      </c>
      <c r="P201" s="6">
        <f t="shared" si="20"/>
        <v>46.86</v>
      </c>
      <c r="Q201" s="6">
        <v>1</v>
      </c>
      <c r="R201" s="6">
        <f t="shared" si="21"/>
        <v>81.36</v>
      </c>
      <c r="S201" s="9">
        <v>4</v>
      </c>
    </row>
    <row r="202" spans="1:19" ht="29.25" customHeight="1" x14ac:dyDescent="0.2">
      <c r="A202" s="5">
        <v>200</v>
      </c>
      <c r="B202" s="5" t="s">
        <v>646</v>
      </c>
      <c r="C202" s="5" t="s">
        <v>22</v>
      </c>
      <c r="D202" s="6" t="s">
        <v>637</v>
      </c>
      <c r="E202" s="6" t="s">
        <v>232</v>
      </c>
      <c r="F202" s="6" t="s">
        <v>638</v>
      </c>
      <c r="G202" s="35"/>
      <c r="H202" s="6" t="s">
        <v>647</v>
      </c>
      <c r="I202" s="6">
        <v>77</v>
      </c>
      <c r="J202" s="6" t="s">
        <v>27</v>
      </c>
      <c r="K202" s="6">
        <v>38.5</v>
      </c>
      <c r="L202" s="6"/>
      <c r="M202" s="6"/>
      <c r="N202" s="6">
        <v>84.85</v>
      </c>
      <c r="O202" s="6">
        <f t="shared" si="19"/>
        <v>42.424999999999997</v>
      </c>
      <c r="P202" s="6">
        <f t="shared" si="20"/>
        <v>42.424999999999997</v>
      </c>
      <c r="Q202" s="6">
        <v>17</v>
      </c>
      <c r="R202" s="6">
        <f t="shared" si="21"/>
        <v>80.924999999999997</v>
      </c>
      <c r="S202" s="9">
        <v>5</v>
      </c>
    </row>
    <row r="203" spans="1:19" ht="29.25" customHeight="1" x14ac:dyDescent="0.2">
      <c r="A203" s="5">
        <v>201</v>
      </c>
      <c r="B203" s="5" t="s">
        <v>648</v>
      </c>
      <c r="C203" s="5" t="s">
        <v>22</v>
      </c>
      <c r="D203" s="6" t="s">
        <v>637</v>
      </c>
      <c r="E203" s="6" t="s">
        <v>232</v>
      </c>
      <c r="F203" s="6" t="s">
        <v>638</v>
      </c>
      <c r="G203" s="35"/>
      <c r="H203" s="6" t="s">
        <v>649</v>
      </c>
      <c r="I203" s="6">
        <v>76</v>
      </c>
      <c r="J203" s="6" t="s">
        <v>130</v>
      </c>
      <c r="K203" s="6">
        <v>38</v>
      </c>
      <c r="L203" s="6"/>
      <c r="M203" s="6"/>
      <c r="N203" s="6">
        <v>85.358000000000004</v>
      </c>
      <c r="O203" s="6">
        <f t="shared" si="19"/>
        <v>42.679000000000002</v>
      </c>
      <c r="P203" s="6">
        <f t="shared" si="20"/>
        <v>42.679000000000002</v>
      </c>
      <c r="Q203" s="6">
        <v>16</v>
      </c>
      <c r="R203" s="6">
        <f t="shared" si="21"/>
        <v>80.679000000000002</v>
      </c>
      <c r="S203" s="9">
        <v>6</v>
      </c>
    </row>
    <row r="204" spans="1:19" ht="29.25" customHeight="1" x14ac:dyDescent="0.2">
      <c r="A204" s="5">
        <v>202</v>
      </c>
      <c r="B204" s="5" t="s">
        <v>646</v>
      </c>
      <c r="C204" s="5" t="s">
        <v>22</v>
      </c>
      <c r="D204" s="6" t="s">
        <v>637</v>
      </c>
      <c r="E204" s="6" t="s">
        <v>232</v>
      </c>
      <c r="F204" s="6" t="s">
        <v>638</v>
      </c>
      <c r="G204" s="35"/>
      <c r="H204" s="6" t="s">
        <v>650</v>
      </c>
      <c r="I204" s="6">
        <v>69</v>
      </c>
      <c r="J204" s="6" t="s">
        <v>267</v>
      </c>
      <c r="K204" s="6">
        <v>34.5</v>
      </c>
      <c r="L204" s="6"/>
      <c r="M204" s="6"/>
      <c r="N204" s="6">
        <v>90.622</v>
      </c>
      <c r="O204" s="6">
        <f t="shared" si="19"/>
        <v>45.311</v>
      </c>
      <c r="P204" s="6">
        <f t="shared" si="20"/>
        <v>45.311</v>
      </c>
      <c r="Q204" s="6">
        <v>3</v>
      </c>
      <c r="R204" s="6">
        <f t="shared" si="21"/>
        <v>79.811000000000007</v>
      </c>
      <c r="S204" s="9">
        <v>7</v>
      </c>
    </row>
    <row r="205" spans="1:19" ht="29.25" customHeight="1" x14ac:dyDescent="0.2">
      <c r="A205" s="5">
        <v>203</v>
      </c>
      <c r="B205" s="5" t="s">
        <v>651</v>
      </c>
      <c r="C205" s="5" t="s">
        <v>22</v>
      </c>
      <c r="D205" s="6" t="s">
        <v>637</v>
      </c>
      <c r="E205" s="6" t="s">
        <v>232</v>
      </c>
      <c r="F205" s="6" t="s">
        <v>638</v>
      </c>
      <c r="G205" s="35"/>
      <c r="H205" s="6" t="s">
        <v>652</v>
      </c>
      <c r="I205" s="6">
        <v>71.5</v>
      </c>
      <c r="J205" s="6" t="s">
        <v>124</v>
      </c>
      <c r="K205" s="6">
        <v>35.75</v>
      </c>
      <c r="L205" s="6"/>
      <c r="M205" s="6"/>
      <c r="N205" s="6">
        <v>87.024000000000001</v>
      </c>
      <c r="O205" s="6">
        <f t="shared" si="19"/>
        <v>43.512</v>
      </c>
      <c r="P205" s="6">
        <f t="shared" si="20"/>
        <v>43.512</v>
      </c>
      <c r="Q205" s="6">
        <v>10</v>
      </c>
      <c r="R205" s="6">
        <f t="shared" si="21"/>
        <v>79.262</v>
      </c>
      <c r="S205" s="9">
        <v>8</v>
      </c>
    </row>
    <row r="206" spans="1:19" ht="29.25" customHeight="1" x14ac:dyDescent="0.2">
      <c r="A206" s="5">
        <v>204</v>
      </c>
      <c r="B206" s="5" t="s">
        <v>653</v>
      </c>
      <c r="C206" s="5" t="s">
        <v>22</v>
      </c>
      <c r="D206" s="6" t="s">
        <v>637</v>
      </c>
      <c r="E206" s="6" t="s">
        <v>232</v>
      </c>
      <c r="F206" s="6" t="s">
        <v>638</v>
      </c>
      <c r="G206" s="35"/>
      <c r="H206" s="6" t="s">
        <v>654</v>
      </c>
      <c r="I206" s="6">
        <v>70</v>
      </c>
      <c r="J206" s="6" t="s">
        <v>264</v>
      </c>
      <c r="K206" s="6">
        <v>35</v>
      </c>
      <c r="L206" s="6"/>
      <c r="M206" s="6"/>
      <c r="N206" s="6">
        <v>87.468000000000004</v>
      </c>
      <c r="O206" s="6">
        <f t="shared" si="19"/>
        <v>43.734000000000002</v>
      </c>
      <c r="P206" s="6">
        <f t="shared" si="20"/>
        <v>43.734000000000002</v>
      </c>
      <c r="Q206" s="6">
        <v>6</v>
      </c>
      <c r="R206" s="6">
        <f t="shared" si="21"/>
        <v>78.733999999999995</v>
      </c>
      <c r="S206" s="9">
        <v>9</v>
      </c>
    </row>
    <row r="207" spans="1:19" ht="29.25" customHeight="1" x14ac:dyDescent="0.2">
      <c r="A207" s="5">
        <v>205</v>
      </c>
      <c r="B207" s="5" t="s">
        <v>655</v>
      </c>
      <c r="C207" s="5" t="s">
        <v>22</v>
      </c>
      <c r="D207" s="6" t="s">
        <v>637</v>
      </c>
      <c r="E207" s="6" t="s">
        <v>232</v>
      </c>
      <c r="F207" s="6" t="s">
        <v>638</v>
      </c>
      <c r="G207" s="35"/>
      <c r="H207" s="6" t="s">
        <v>656</v>
      </c>
      <c r="I207" s="6">
        <v>71.5</v>
      </c>
      <c r="J207" s="6" t="s">
        <v>124</v>
      </c>
      <c r="K207" s="6">
        <v>35.75</v>
      </c>
      <c r="L207" s="6"/>
      <c r="M207" s="6"/>
      <c r="N207" s="6">
        <v>85.51</v>
      </c>
      <c r="O207" s="6">
        <f t="shared" si="19"/>
        <v>42.755000000000003</v>
      </c>
      <c r="P207" s="6">
        <f t="shared" si="20"/>
        <v>42.755000000000003</v>
      </c>
      <c r="Q207" s="6">
        <v>15</v>
      </c>
      <c r="R207" s="6">
        <f t="shared" si="21"/>
        <v>78.504999999999995</v>
      </c>
      <c r="S207" s="9">
        <v>10</v>
      </c>
    </row>
    <row r="208" spans="1:19" ht="29.25" customHeight="1" x14ac:dyDescent="0.2">
      <c r="A208" s="5">
        <v>206</v>
      </c>
      <c r="B208" s="5" t="s">
        <v>657</v>
      </c>
      <c r="C208" s="5" t="s">
        <v>22</v>
      </c>
      <c r="D208" s="6" t="s">
        <v>637</v>
      </c>
      <c r="E208" s="6" t="s">
        <v>232</v>
      </c>
      <c r="F208" s="6" t="s">
        <v>638</v>
      </c>
      <c r="G208" s="35"/>
      <c r="H208" s="6" t="s">
        <v>658</v>
      </c>
      <c r="I208" s="6">
        <v>68.5</v>
      </c>
      <c r="J208" s="6" t="s">
        <v>78</v>
      </c>
      <c r="K208" s="6">
        <v>34.25</v>
      </c>
      <c r="L208" s="6"/>
      <c r="M208" s="6"/>
      <c r="N208" s="6">
        <v>87.018000000000001</v>
      </c>
      <c r="O208" s="6">
        <f t="shared" si="19"/>
        <v>43.509</v>
      </c>
      <c r="P208" s="6">
        <f t="shared" si="20"/>
        <v>43.509</v>
      </c>
      <c r="Q208" s="6">
        <v>11</v>
      </c>
      <c r="R208" s="6">
        <f t="shared" si="21"/>
        <v>77.759</v>
      </c>
      <c r="S208" s="9">
        <v>11</v>
      </c>
    </row>
    <row r="209" spans="1:19" ht="29.25" customHeight="1" x14ac:dyDescent="0.2">
      <c r="A209" s="5">
        <v>207</v>
      </c>
      <c r="B209" s="5" t="s">
        <v>659</v>
      </c>
      <c r="C209" s="5" t="s">
        <v>22</v>
      </c>
      <c r="D209" s="6" t="s">
        <v>637</v>
      </c>
      <c r="E209" s="6" t="s">
        <v>232</v>
      </c>
      <c r="F209" s="6" t="s">
        <v>638</v>
      </c>
      <c r="G209" s="35"/>
      <c r="H209" s="6" t="s">
        <v>660</v>
      </c>
      <c r="I209" s="6">
        <v>68</v>
      </c>
      <c r="J209" s="6" t="s">
        <v>661</v>
      </c>
      <c r="K209" s="6">
        <v>34</v>
      </c>
      <c r="L209" s="6"/>
      <c r="M209" s="6"/>
      <c r="N209" s="6">
        <v>87.457999999999998</v>
      </c>
      <c r="O209" s="6">
        <f t="shared" si="19"/>
        <v>43.728999999999999</v>
      </c>
      <c r="P209" s="6">
        <f t="shared" si="20"/>
        <v>43.728999999999999</v>
      </c>
      <c r="Q209" s="6">
        <v>7</v>
      </c>
      <c r="R209" s="6">
        <f t="shared" si="21"/>
        <v>77.728999999999999</v>
      </c>
      <c r="S209" s="9">
        <v>12</v>
      </c>
    </row>
    <row r="210" spans="1:19" ht="29.25" customHeight="1" x14ac:dyDescent="0.2">
      <c r="A210" s="5">
        <v>208</v>
      </c>
      <c r="B210" s="5" t="s">
        <v>662</v>
      </c>
      <c r="C210" s="5" t="s">
        <v>22</v>
      </c>
      <c r="D210" s="6" t="s">
        <v>637</v>
      </c>
      <c r="E210" s="6" t="s">
        <v>232</v>
      </c>
      <c r="F210" s="6" t="s">
        <v>638</v>
      </c>
      <c r="G210" s="35"/>
      <c r="H210" s="6" t="s">
        <v>663</v>
      </c>
      <c r="I210" s="6">
        <v>69.5</v>
      </c>
      <c r="J210" s="6" t="s">
        <v>140</v>
      </c>
      <c r="K210" s="6">
        <v>34.75</v>
      </c>
      <c r="L210" s="6"/>
      <c r="M210" s="6"/>
      <c r="N210" s="6">
        <v>85.742000000000004</v>
      </c>
      <c r="O210" s="6">
        <f t="shared" si="19"/>
        <v>42.871000000000002</v>
      </c>
      <c r="P210" s="6">
        <f t="shared" si="20"/>
        <v>42.871000000000002</v>
      </c>
      <c r="Q210" s="6">
        <v>14</v>
      </c>
      <c r="R210" s="6">
        <f t="shared" si="21"/>
        <v>77.620999999999995</v>
      </c>
      <c r="S210" s="9">
        <v>13</v>
      </c>
    </row>
    <row r="211" spans="1:19" ht="29.25" customHeight="1" x14ac:dyDescent="0.2">
      <c r="A211" s="5">
        <v>209</v>
      </c>
      <c r="B211" s="5" t="s">
        <v>664</v>
      </c>
      <c r="C211" s="5" t="s">
        <v>22</v>
      </c>
      <c r="D211" s="6" t="s">
        <v>637</v>
      </c>
      <c r="E211" s="6" t="s">
        <v>232</v>
      </c>
      <c r="F211" s="6" t="s">
        <v>638</v>
      </c>
      <c r="G211" s="35"/>
      <c r="H211" s="6" t="s">
        <v>665</v>
      </c>
      <c r="I211" s="6">
        <v>71.5</v>
      </c>
      <c r="J211" s="6" t="s">
        <v>124</v>
      </c>
      <c r="K211" s="6">
        <v>35.75</v>
      </c>
      <c r="L211" s="6"/>
      <c r="M211" s="6"/>
      <c r="N211" s="6">
        <v>83.525999999999996</v>
      </c>
      <c r="O211" s="6">
        <f t="shared" si="19"/>
        <v>41.762999999999998</v>
      </c>
      <c r="P211" s="6">
        <f t="shared" si="20"/>
        <v>41.762999999999998</v>
      </c>
      <c r="Q211" s="6">
        <v>19</v>
      </c>
      <c r="R211" s="6">
        <f t="shared" si="21"/>
        <v>77.513000000000005</v>
      </c>
      <c r="S211" s="9">
        <v>14</v>
      </c>
    </row>
    <row r="212" spans="1:19" ht="29.25" customHeight="1" x14ac:dyDescent="0.2">
      <c r="A212" s="5">
        <v>210</v>
      </c>
      <c r="B212" s="5" t="s">
        <v>666</v>
      </c>
      <c r="C212" s="5" t="s">
        <v>22</v>
      </c>
      <c r="D212" s="6" t="s">
        <v>637</v>
      </c>
      <c r="E212" s="6" t="s">
        <v>232</v>
      </c>
      <c r="F212" s="6" t="s">
        <v>638</v>
      </c>
      <c r="G212" s="35"/>
      <c r="H212" s="6" t="s">
        <v>667</v>
      </c>
      <c r="I212" s="6">
        <v>67</v>
      </c>
      <c r="J212" s="6">
        <v>26</v>
      </c>
      <c r="K212" s="6">
        <v>33.5</v>
      </c>
      <c r="L212" s="6"/>
      <c r="M212" s="6"/>
      <c r="N212" s="6">
        <v>87.977999999999994</v>
      </c>
      <c r="O212" s="6">
        <f t="shared" si="19"/>
        <v>43.988999999999997</v>
      </c>
      <c r="P212" s="6">
        <f t="shared" si="20"/>
        <v>43.988999999999997</v>
      </c>
      <c r="Q212" s="6">
        <v>4</v>
      </c>
      <c r="R212" s="6">
        <f t="shared" si="21"/>
        <v>77.489000000000004</v>
      </c>
      <c r="S212" s="9">
        <v>15</v>
      </c>
    </row>
    <row r="213" spans="1:19" ht="29.25" customHeight="1" x14ac:dyDescent="0.2">
      <c r="A213" s="5">
        <v>211</v>
      </c>
      <c r="B213" s="5" t="s">
        <v>668</v>
      </c>
      <c r="C213" s="5" t="s">
        <v>22</v>
      </c>
      <c r="D213" s="6" t="s">
        <v>637</v>
      </c>
      <c r="E213" s="6" t="s">
        <v>232</v>
      </c>
      <c r="F213" s="6" t="s">
        <v>638</v>
      </c>
      <c r="G213" s="35"/>
      <c r="H213" s="6" t="s">
        <v>669</v>
      </c>
      <c r="I213" s="6">
        <v>70.5</v>
      </c>
      <c r="J213" s="6" t="s">
        <v>259</v>
      </c>
      <c r="K213" s="6">
        <v>35.25</v>
      </c>
      <c r="L213" s="6"/>
      <c r="M213" s="6"/>
      <c r="N213" s="6">
        <v>84.28</v>
      </c>
      <c r="O213" s="6">
        <f t="shared" si="19"/>
        <v>42.14</v>
      </c>
      <c r="P213" s="6">
        <f t="shared" si="20"/>
        <v>42.14</v>
      </c>
      <c r="Q213" s="6">
        <v>18</v>
      </c>
      <c r="R213" s="6">
        <f t="shared" si="21"/>
        <v>77.39</v>
      </c>
      <c r="S213" s="9">
        <v>16</v>
      </c>
    </row>
    <row r="214" spans="1:19" ht="29.25" customHeight="1" x14ac:dyDescent="0.2">
      <c r="A214" s="5">
        <v>212</v>
      </c>
      <c r="B214" s="5" t="s">
        <v>670</v>
      </c>
      <c r="C214" s="5" t="s">
        <v>22</v>
      </c>
      <c r="D214" s="6" t="s">
        <v>637</v>
      </c>
      <c r="E214" s="6" t="s">
        <v>232</v>
      </c>
      <c r="F214" s="6" t="s">
        <v>638</v>
      </c>
      <c r="G214" s="35"/>
      <c r="H214" s="6" t="s">
        <v>671</v>
      </c>
      <c r="I214" s="6">
        <v>68</v>
      </c>
      <c r="J214" s="6" t="s">
        <v>661</v>
      </c>
      <c r="K214" s="6">
        <v>34</v>
      </c>
      <c r="L214" s="6"/>
      <c r="M214" s="6"/>
      <c r="N214" s="6">
        <v>86.628</v>
      </c>
      <c r="O214" s="6">
        <f t="shared" si="19"/>
        <v>43.314</v>
      </c>
      <c r="P214" s="6">
        <f t="shared" si="20"/>
        <v>43.314</v>
      </c>
      <c r="Q214" s="6">
        <v>12</v>
      </c>
      <c r="R214" s="6">
        <f t="shared" si="21"/>
        <v>77.313999999999993</v>
      </c>
      <c r="S214" s="9">
        <v>17</v>
      </c>
    </row>
    <row r="215" spans="1:19" ht="29.25" customHeight="1" x14ac:dyDescent="0.2">
      <c r="A215" s="5">
        <v>213</v>
      </c>
      <c r="B215" s="5" t="s">
        <v>672</v>
      </c>
      <c r="C215" s="5" t="s">
        <v>88</v>
      </c>
      <c r="D215" s="6" t="s">
        <v>637</v>
      </c>
      <c r="E215" s="6" t="s">
        <v>232</v>
      </c>
      <c r="F215" s="6" t="s">
        <v>638</v>
      </c>
      <c r="G215" s="35"/>
      <c r="H215" s="6" t="s">
        <v>673</v>
      </c>
      <c r="I215" s="6">
        <v>67</v>
      </c>
      <c r="J215" s="6">
        <v>26</v>
      </c>
      <c r="K215" s="6">
        <v>33.5</v>
      </c>
      <c r="L215" s="6"/>
      <c r="M215" s="6"/>
      <c r="N215" s="6">
        <v>87.236000000000004</v>
      </c>
      <c r="O215" s="6">
        <f t="shared" si="19"/>
        <v>43.618000000000002</v>
      </c>
      <c r="P215" s="6">
        <f t="shared" si="20"/>
        <v>43.618000000000002</v>
      </c>
      <c r="Q215" s="6">
        <v>8</v>
      </c>
      <c r="R215" s="6">
        <f t="shared" si="21"/>
        <v>77.117999999999995</v>
      </c>
      <c r="S215" s="9">
        <v>18</v>
      </c>
    </row>
    <row r="216" spans="1:19" ht="29.25" customHeight="1" x14ac:dyDescent="0.2">
      <c r="A216" s="5">
        <v>214</v>
      </c>
      <c r="B216" s="5" t="s">
        <v>674</v>
      </c>
      <c r="C216" s="5" t="s">
        <v>22</v>
      </c>
      <c r="D216" s="6" t="s">
        <v>637</v>
      </c>
      <c r="E216" s="6" t="s">
        <v>232</v>
      </c>
      <c r="F216" s="6" t="s">
        <v>638</v>
      </c>
      <c r="G216" s="36"/>
      <c r="H216" s="6" t="s">
        <v>675</v>
      </c>
      <c r="I216" s="6">
        <v>68</v>
      </c>
      <c r="J216" s="6" t="s">
        <v>661</v>
      </c>
      <c r="K216" s="6">
        <v>34</v>
      </c>
      <c r="L216" s="6"/>
      <c r="M216" s="6"/>
      <c r="N216" s="6">
        <v>86.08</v>
      </c>
      <c r="O216" s="6">
        <f t="shared" si="19"/>
        <v>43.04</v>
      </c>
      <c r="P216" s="6">
        <f t="shared" si="20"/>
        <v>43.04</v>
      </c>
      <c r="Q216" s="6">
        <v>13</v>
      </c>
      <c r="R216" s="6">
        <f t="shared" si="21"/>
        <v>77.040000000000006</v>
      </c>
      <c r="S216" s="9">
        <v>19</v>
      </c>
    </row>
    <row r="217" spans="1:19" ht="29.25" customHeight="1" x14ac:dyDescent="0.2">
      <c r="A217" s="5">
        <v>227</v>
      </c>
      <c r="B217" s="5" t="s">
        <v>676</v>
      </c>
      <c r="C217" s="5" t="s">
        <v>22</v>
      </c>
      <c r="D217" s="6" t="s">
        <v>637</v>
      </c>
      <c r="E217" s="6" t="s">
        <v>273</v>
      </c>
      <c r="F217" s="6" t="s">
        <v>677</v>
      </c>
      <c r="G217" s="34">
        <v>7</v>
      </c>
      <c r="H217" s="6" t="s">
        <v>678</v>
      </c>
      <c r="I217" s="6">
        <v>81.5</v>
      </c>
      <c r="J217" s="6" t="s">
        <v>32</v>
      </c>
      <c r="K217" s="6">
        <v>40.75</v>
      </c>
      <c r="L217" s="6"/>
      <c r="M217" s="6"/>
      <c r="N217" s="6">
        <v>88.308000000000007</v>
      </c>
      <c r="O217" s="6">
        <f t="shared" si="19"/>
        <v>44.154000000000003</v>
      </c>
      <c r="P217" s="6">
        <f t="shared" si="20"/>
        <v>44.154000000000003</v>
      </c>
      <c r="Q217" s="6">
        <v>13</v>
      </c>
      <c r="R217" s="6">
        <f t="shared" si="21"/>
        <v>84.903999999999996</v>
      </c>
      <c r="S217" s="9">
        <v>1</v>
      </c>
    </row>
    <row r="218" spans="1:19" ht="29.25" customHeight="1" x14ac:dyDescent="0.2">
      <c r="A218" s="5">
        <v>217</v>
      </c>
      <c r="B218" s="5" t="s">
        <v>679</v>
      </c>
      <c r="C218" s="5" t="s">
        <v>22</v>
      </c>
      <c r="D218" s="6" t="s">
        <v>637</v>
      </c>
      <c r="E218" s="6" t="s">
        <v>273</v>
      </c>
      <c r="F218" s="6" t="s">
        <v>677</v>
      </c>
      <c r="G218" s="35"/>
      <c r="H218" s="6" t="s">
        <v>680</v>
      </c>
      <c r="I218" s="6">
        <v>75</v>
      </c>
      <c r="J218" s="6" t="s">
        <v>44</v>
      </c>
      <c r="K218" s="6">
        <v>37.5</v>
      </c>
      <c r="L218" s="6"/>
      <c r="M218" s="6"/>
      <c r="N218" s="6">
        <v>93.001999999999995</v>
      </c>
      <c r="O218" s="6">
        <f t="shared" si="19"/>
        <v>46.500999999999998</v>
      </c>
      <c r="P218" s="6">
        <f t="shared" si="20"/>
        <v>46.500999999999998</v>
      </c>
      <c r="Q218" s="6">
        <v>3</v>
      </c>
      <c r="R218" s="6">
        <f t="shared" si="21"/>
        <v>84.001000000000005</v>
      </c>
      <c r="S218" s="9">
        <v>2</v>
      </c>
    </row>
    <row r="219" spans="1:19" ht="29.25" customHeight="1" x14ac:dyDescent="0.2">
      <c r="A219" s="5">
        <v>216</v>
      </c>
      <c r="B219" s="5" t="s">
        <v>681</v>
      </c>
      <c r="C219" s="5" t="s">
        <v>22</v>
      </c>
      <c r="D219" s="6" t="s">
        <v>637</v>
      </c>
      <c r="E219" s="6" t="s">
        <v>273</v>
      </c>
      <c r="F219" s="6" t="s">
        <v>677</v>
      </c>
      <c r="G219" s="35"/>
      <c r="H219" s="6" t="s">
        <v>682</v>
      </c>
      <c r="I219" s="6">
        <v>74</v>
      </c>
      <c r="J219" s="6" t="s">
        <v>52</v>
      </c>
      <c r="K219" s="6">
        <v>37</v>
      </c>
      <c r="L219" s="6"/>
      <c r="M219" s="6"/>
      <c r="N219" s="6">
        <v>93.644000000000005</v>
      </c>
      <c r="O219" s="6">
        <f t="shared" si="19"/>
        <v>46.822000000000003</v>
      </c>
      <c r="P219" s="6">
        <f t="shared" si="20"/>
        <v>46.822000000000003</v>
      </c>
      <c r="Q219" s="6">
        <v>2</v>
      </c>
      <c r="R219" s="6">
        <f t="shared" si="21"/>
        <v>83.822000000000003</v>
      </c>
      <c r="S219" s="9">
        <v>3</v>
      </c>
    </row>
    <row r="220" spans="1:19" ht="29.25" customHeight="1" x14ac:dyDescent="0.2">
      <c r="A220" s="5">
        <v>225</v>
      </c>
      <c r="B220" s="5" t="s">
        <v>683</v>
      </c>
      <c r="C220" s="5" t="s">
        <v>22</v>
      </c>
      <c r="D220" s="6" t="s">
        <v>637</v>
      </c>
      <c r="E220" s="6" t="s">
        <v>273</v>
      </c>
      <c r="F220" s="6" t="s">
        <v>677</v>
      </c>
      <c r="G220" s="35"/>
      <c r="H220" s="6" t="s">
        <v>684</v>
      </c>
      <c r="I220" s="6">
        <v>76.5</v>
      </c>
      <c r="J220" s="6" t="s">
        <v>27</v>
      </c>
      <c r="K220" s="6">
        <v>38.25</v>
      </c>
      <c r="L220" s="6"/>
      <c r="M220" s="6"/>
      <c r="N220" s="6">
        <v>89.233999999999995</v>
      </c>
      <c r="O220" s="6">
        <f t="shared" si="19"/>
        <v>44.616999999999997</v>
      </c>
      <c r="P220" s="6">
        <f t="shared" si="20"/>
        <v>44.616999999999997</v>
      </c>
      <c r="Q220" s="6">
        <v>11</v>
      </c>
      <c r="R220" s="6">
        <f t="shared" si="21"/>
        <v>82.867000000000004</v>
      </c>
      <c r="S220" s="9">
        <v>4</v>
      </c>
    </row>
    <row r="221" spans="1:19" ht="29.25" customHeight="1" x14ac:dyDescent="0.2">
      <c r="A221" s="5">
        <v>219</v>
      </c>
      <c r="B221" s="5" t="s">
        <v>685</v>
      </c>
      <c r="C221" s="5" t="s">
        <v>22</v>
      </c>
      <c r="D221" s="6" t="s">
        <v>637</v>
      </c>
      <c r="E221" s="6" t="s">
        <v>273</v>
      </c>
      <c r="F221" s="6" t="s">
        <v>677</v>
      </c>
      <c r="G221" s="35"/>
      <c r="H221" s="6" t="s">
        <v>686</v>
      </c>
      <c r="I221" s="6">
        <v>73.5</v>
      </c>
      <c r="J221" s="6" t="s">
        <v>124</v>
      </c>
      <c r="K221" s="6">
        <v>36.75</v>
      </c>
      <c r="L221" s="6"/>
      <c r="M221" s="6"/>
      <c r="N221" s="6">
        <v>92.072000000000003</v>
      </c>
      <c r="O221" s="6">
        <f t="shared" si="19"/>
        <v>46.036000000000001</v>
      </c>
      <c r="P221" s="6">
        <f t="shared" si="20"/>
        <v>46.036000000000001</v>
      </c>
      <c r="Q221" s="6">
        <v>5</v>
      </c>
      <c r="R221" s="6">
        <f t="shared" si="21"/>
        <v>82.786000000000001</v>
      </c>
      <c r="S221" s="9">
        <v>5</v>
      </c>
    </row>
    <row r="222" spans="1:19" ht="29.25" customHeight="1" x14ac:dyDescent="0.2">
      <c r="A222" s="5">
        <v>224</v>
      </c>
      <c r="B222" s="5" t="s">
        <v>687</v>
      </c>
      <c r="C222" s="5" t="s">
        <v>22</v>
      </c>
      <c r="D222" s="6" t="s">
        <v>637</v>
      </c>
      <c r="E222" s="6" t="s">
        <v>273</v>
      </c>
      <c r="F222" s="6" t="s">
        <v>677</v>
      </c>
      <c r="G222" s="35"/>
      <c r="H222" s="6" t="s">
        <v>688</v>
      </c>
      <c r="I222" s="6">
        <v>73</v>
      </c>
      <c r="J222" s="6" t="s">
        <v>35</v>
      </c>
      <c r="K222" s="6">
        <v>36.5</v>
      </c>
      <c r="L222" s="6"/>
      <c r="M222" s="6"/>
      <c r="N222" s="6">
        <v>90.203999999999994</v>
      </c>
      <c r="O222" s="6">
        <f t="shared" si="19"/>
        <v>45.101999999999997</v>
      </c>
      <c r="P222" s="6">
        <f t="shared" si="20"/>
        <v>45.101999999999997</v>
      </c>
      <c r="Q222" s="6">
        <v>10</v>
      </c>
      <c r="R222" s="6">
        <f t="shared" si="21"/>
        <v>81.602000000000004</v>
      </c>
      <c r="S222" s="9">
        <v>6</v>
      </c>
    </row>
    <row r="223" spans="1:19" ht="29.25" customHeight="1" x14ac:dyDescent="0.2">
      <c r="A223" s="5">
        <v>228</v>
      </c>
      <c r="B223" s="5" t="s">
        <v>689</v>
      </c>
      <c r="C223" s="5" t="s">
        <v>22</v>
      </c>
      <c r="D223" s="6" t="s">
        <v>637</v>
      </c>
      <c r="E223" s="6" t="s">
        <v>273</v>
      </c>
      <c r="F223" s="6" t="s">
        <v>677</v>
      </c>
      <c r="G223" s="35"/>
      <c r="H223" s="6" t="s">
        <v>690</v>
      </c>
      <c r="I223" s="6">
        <v>75.5</v>
      </c>
      <c r="J223" s="6" t="s">
        <v>130</v>
      </c>
      <c r="K223" s="6">
        <v>37.75</v>
      </c>
      <c r="L223" s="6"/>
      <c r="M223" s="6"/>
      <c r="N223" s="6">
        <v>87.48</v>
      </c>
      <c r="O223" s="6">
        <f t="shared" si="19"/>
        <v>43.74</v>
      </c>
      <c r="P223" s="6">
        <f t="shared" si="20"/>
        <v>43.74</v>
      </c>
      <c r="Q223" s="6">
        <v>14</v>
      </c>
      <c r="R223" s="6">
        <f t="shared" si="21"/>
        <v>81.489999999999995</v>
      </c>
      <c r="S223" s="9">
        <v>7</v>
      </c>
    </row>
    <row r="224" spans="1:19" ht="29.25" customHeight="1" x14ac:dyDescent="0.2">
      <c r="A224" s="5">
        <v>215</v>
      </c>
      <c r="B224" s="5" t="s">
        <v>691</v>
      </c>
      <c r="C224" s="5" t="s">
        <v>22</v>
      </c>
      <c r="D224" s="6" t="s">
        <v>637</v>
      </c>
      <c r="E224" s="6" t="s">
        <v>273</v>
      </c>
      <c r="F224" s="6" t="s">
        <v>677</v>
      </c>
      <c r="G224" s="35"/>
      <c r="H224" s="6" t="s">
        <v>692</v>
      </c>
      <c r="I224" s="6">
        <v>68</v>
      </c>
      <c r="J224" s="6" t="s">
        <v>78</v>
      </c>
      <c r="K224" s="6">
        <v>34</v>
      </c>
      <c r="L224" s="6"/>
      <c r="M224" s="6"/>
      <c r="N224" s="6">
        <v>94.513999999999996</v>
      </c>
      <c r="O224" s="6">
        <f t="shared" si="19"/>
        <v>47.256999999999998</v>
      </c>
      <c r="P224" s="6">
        <f t="shared" si="20"/>
        <v>47.256999999999998</v>
      </c>
      <c r="Q224" s="6">
        <v>1</v>
      </c>
      <c r="R224" s="6">
        <f t="shared" si="21"/>
        <v>81.257000000000005</v>
      </c>
      <c r="S224" s="9">
        <v>8</v>
      </c>
    </row>
    <row r="225" spans="1:19" ht="29.25" customHeight="1" x14ac:dyDescent="0.2">
      <c r="A225" s="5">
        <v>218</v>
      </c>
      <c r="B225" s="5" t="s">
        <v>693</v>
      </c>
      <c r="C225" s="5" t="s">
        <v>22</v>
      </c>
      <c r="D225" s="6" t="s">
        <v>637</v>
      </c>
      <c r="E225" s="6" t="s">
        <v>273</v>
      </c>
      <c r="F225" s="6" t="s">
        <v>677</v>
      </c>
      <c r="G225" s="35"/>
      <c r="H225" s="6" t="s">
        <v>694</v>
      </c>
      <c r="I225" s="6">
        <v>69.5</v>
      </c>
      <c r="J225" s="6" t="s">
        <v>259</v>
      </c>
      <c r="K225" s="6">
        <v>34.75</v>
      </c>
      <c r="L225" s="6"/>
      <c r="M225" s="6"/>
      <c r="N225" s="6">
        <v>92.5</v>
      </c>
      <c r="O225" s="6">
        <f t="shared" si="19"/>
        <v>46.25</v>
      </c>
      <c r="P225" s="6">
        <f t="shared" si="20"/>
        <v>46.25</v>
      </c>
      <c r="Q225" s="6">
        <v>4</v>
      </c>
      <c r="R225" s="6">
        <f t="shared" si="21"/>
        <v>81</v>
      </c>
      <c r="S225" s="9">
        <v>9</v>
      </c>
    </row>
    <row r="226" spans="1:19" ht="29.25" customHeight="1" x14ac:dyDescent="0.2">
      <c r="A226" s="5">
        <v>229</v>
      </c>
      <c r="B226" s="5" t="s">
        <v>243</v>
      </c>
      <c r="C226" s="5" t="s">
        <v>22</v>
      </c>
      <c r="D226" s="6" t="s">
        <v>637</v>
      </c>
      <c r="E226" s="6" t="s">
        <v>273</v>
      </c>
      <c r="F226" s="6" t="s">
        <v>677</v>
      </c>
      <c r="G226" s="35"/>
      <c r="H226" s="6" t="s">
        <v>695</v>
      </c>
      <c r="I226" s="6">
        <v>74.5</v>
      </c>
      <c r="J226" s="6" t="s">
        <v>38</v>
      </c>
      <c r="K226" s="6">
        <v>37.25</v>
      </c>
      <c r="L226" s="6"/>
      <c r="M226" s="6"/>
      <c r="N226" s="6">
        <v>87.215999999999994</v>
      </c>
      <c r="O226" s="6">
        <f t="shared" si="19"/>
        <v>43.607999999999997</v>
      </c>
      <c r="P226" s="6">
        <f t="shared" si="20"/>
        <v>43.607999999999997</v>
      </c>
      <c r="Q226" s="6">
        <v>15</v>
      </c>
      <c r="R226" s="6">
        <f t="shared" si="21"/>
        <v>80.858000000000004</v>
      </c>
      <c r="S226" s="9">
        <v>10</v>
      </c>
    </row>
    <row r="227" spans="1:19" ht="29.25" customHeight="1" x14ac:dyDescent="0.2">
      <c r="A227" s="5">
        <v>226</v>
      </c>
      <c r="B227" s="5" t="s">
        <v>212</v>
      </c>
      <c r="C227" s="5" t="s">
        <v>22</v>
      </c>
      <c r="D227" s="6" t="s">
        <v>637</v>
      </c>
      <c r="E227" s="6" t="s">
        <v>273</v>
      </c>
      <c r="F227" s="6" t="s">
        <v>677</v>
      </c>
      <c r="G227" s="35"/>
      <c r="H227" s="6" t="s">
        <v>696</v>
      </c>
      <c r="I227" s="6">
        <v>72</v>
      </c>
      <c r="J227" s="6" t="s">
        <v>170</v>
      </c>
      <c r="K227" s="6">
        <v>36</v>
      </c>
      <c r="L227" s="6"/>
      <c r="M227" s="6"/>
      <c r="N227" s="6">
        <v>88.542000000000002</v>
      </c>
      <c r="O227" s="6">
        <f t="shared" si="19"/>
        <v>44.271000000000001</v>
      </c>
      <c r="P227" s="6">
        <f t="shared" si="20"/>
        <v>44.271000000000001</v>
      </c>
      <c r="Q227" s="6">
        <v>12</v>
      </c>
      <c r="R227" s="6">
        <f t="shared" si="21"/>
        <v>80.271000000000001</v>
      </c>
      <c r="S227" s="9">
        <v>11</v>
      </c>
    </row>
    <row r="228" spans="1:19" ht="29.25" customHeight="1" x14ac:dyDescent="0.2">
      <c r="A228" s="5">
        <v>223</v>
      </c>
      <c r="B228" s="5" t="s">
        <v>697</v>
      </c>
      <c r="C228" s="5" t="s">
        <v>22</v>
      </c>
      <c r="D228" s="6" t="s">
        <v>637</v>
      </c>
      <c r="E228" s="6" t="s">
        <v>273</v>
      </c>
      <c r="F228" s="6" t="s">
        <v>677</v>
      </c>
      <c r="G228" s="35"/>
      <c r="H228" s="6" t="s">
        <v>698</v>
      </c>
      <c r="I228" s="6">
        <v>69.5</v>
      </c>
      <c r="J228" s="6" t="s">
        <v>259</v>
      </c>
      <c r="K228" s="6">
        <v>34.75</v>
      </c>
      <c r="L228" s="6"/>
      <c r="M228" s="6"/>
      <c r="N228" s="6">
        <v>90.378</v>
      </c>
      <c r="O228" s="6">
        <f t="shared" si="19"/>
        <v>45.189</v>
      </c>
      <c r="P228" s="6">
        <f t="shared" si="20"/>
        <v>45.189</v>
      </c>
      <c r="Q228" s="6">
        <v>9</v>
      </c>
      <c r="R228" s="6">
        <f t="shared" si="21"/>
        <v>79.938999999999993</v>
      </c>
      <c r="S228" s="9">
        <v>12</v>
      </c>
    </row>
    <row r="229" spans="1:19" ht="29.25" customHeight="1" x14ac:dyDescent="0.2">
      <c r="A229" s="5">
        <v>221</v>
      </c>
      <c r="B229" s="5" t="s">
        <v>699</v>
      </c>
      <c r="C229" s="5" t="s">
        <v>22</v>
      </c>
      <c r="D229" s="6" t="s">
        <v>637</v>
      </c>
      <c r="E229" s="6" t="s">
        <v>273</v>
      </c>
      <c r="F229" s="6" t="s">
        <v>677</v>
      </c>
      <c r="G229" s="35"/>
      <c r="H229" s="6" t="s">
        <v>700</v>
      </c>
      <c r="I229" s="6">
        <v>69</v>
      </c>
      <c r="J229" s="6" t="s">
        <v>140</v>
      </c>
      <c r="K229" s="6">
        <v>34.5</v>
      </c>
      <c r="L229" s="6"/>
      <c r="M229" s="6"/>
      <c r="N229" s="6">
        <v>90.756</v>
      </c>
      <c r="O229" s="6">
        <f t="shared" si="19"/>
        <v>45.378</v>
      </c>
      <c r="P229" s="6">
        <f t="shared" si="20"/>
        <v>45.378</v>
      </c>
      <c r="Q229" s="6">
        <v>7</v>
      </c>
      <c r="R229" s="6">
        <f t="shared" si="21"/>
        <v>79.878</v>
      </c>
      <c r="S229" s="9">
        <v>13</v>
      </c>
    </row>
    <row r="230" spans="1:19" ht="29.25" customHeight="1" x14ac:dyDescent="0.2">
      <c r="A230" s="5">
        <v>220</v>
      </c>
      <c r="B230" s="5" t="s">
        <v>701</v>
      </c>
      <c r="C230" s="5" t="s">
        <v>22</v>
      </c>
      <c r="D230" s="6" t="s">
        <v>637</v>
      </c>
      <c r="E230" s="6" t="s">
        <v>273</v>
      </c>
      <c r="F230" s="6" t="s">
        <v>677</v>
      </c>
      <c r="G230" s="35"/>
      <c r="H230" s="6" t="s">
        <v>702</v>
      </c>
      <c r="I230" s="6">
        <v>68</v>
      </c>
      <c r="J230" s="6" t="s">
        <v>78</v>
      </c>
      <c r="K230" s="6">
        <v>34</v>
      </c>
      <c r="L230" s="6"/>
      <c r="M230" s="6"/>
      <c r="N230" s="6">
        <v>90.864000000000004</v>
      </c>
      <c r="O230" s="6">
        <f t="shared" si="19"/>
        <v>45.432000000000002</v>
      </c>
      <c r="P230" s="6">
        <f t="shared" si="20"/>
        <v>45.432000000000002</v>
      </c>
      <c r="Q230" s="6">
        <v>6</v>
      </c>
      <c r="R230" s="6">
        <f t="shared" si="21"/>
        <v>79.432000000000002</v>
      </c>
      <c r="S230" s="9">
        <v>14</v>
      </c>
    </row>
    <row r="231" spans="1:19" ht="29.25" customHeight="1" x14ac:dyDescent="0.2">
      <c r="A231" s="5">
        <v>222</v>
      </c>
      <c r="B231" s="5" t="s">
        <v>703</v>
      </c>
      <c r="C231" s="5" t="s">
        <v>22</v>
      </c>
      <c r="D231" s="6" t="s">
        <v>637</v>
      </c>
      <c r="E231" s="6" t="s">
        <v>273</v>
      </c>
      <c r="F231" s="6" t="s">
        <v>677</v>
      </c>
      <c r="G231" s="35"/>
      <c r="H231" s="6" t="s">
        <v>704</v>
      </c>
      <c r="I231" s="6">
        <v>67.5</v>
      </c>
      <c r="J231" s="6">
        <v>22</v>
      </c>
      <c r="K231" s="6">
        <v>33.75</v>
      </c>
      <c r="L231" s="6"/>
      <c r="M231" s="6"/>
      <c r="N231" s="6">
        <v>90.676000000000002</v>
      </c>
      <c r="O231" s="6">
        <f t="shared" si="19"/>
        <v>45.338000000000001</v>
      </c>
      <c r="P231" s="6">
        <f t="shared" si="20"/>
        <v>45.338000000000001</v>
      </c>
      <c r="Q231" s="6">
        <v>8</v>
      </c>
      <c r="R231" s="6">
        <f t="shared" si="21"/>
        <v>79.087999999999994</v>
      </c>
      <c r="S231" s="9">
        <v>15</v>
      </c>
    </row>
    <row r="232" spans="1:19" ht="29.25" customHeight="1" x14ac:dyDescent="0.2">
      <c r="A232" s="5">
        <v>230</v>
      </c>
      <c r="B232" s="5" t="s">
        <v>705</v>
      </c>
      <c r="C232" s="5" t="s">
        <v>22</v>
      </c>
      <c r="D232" s="6" t="s">
        <v>637</v>
      </c>
      <c r="E232" s="6" t="s">
        <v>273</v>
      </c>
      <c r="F232" s="6" t="s">
        <v>677</v>
      </c>
      <c r="G232" s="35"/>
      <c r="H232" s="6" t="s">
        <v>706</v>
      </c>
      <c r="I232" s="6">
        <v>67.5</v>
      </c>
      <c r="J232" s="6">
        <v>22</v>
      </c>
      <c r="K232" s="6">
        <v>33.75</v>
      </c>
      <c r="L232" s="6"/>
      <c r="M232" s="6"/>
      <c r="N232" s="6">
        <v>86.53</v>
      </c>
      <c r="O232" s="6">
        <f t="shared" si="19"/>
        <v>43.265000000000001</v>
      </c>
      <c r="P232" s="6">
        <f t="shared" si="20"/>
        <v>43.265000000000001</v>
      </c>
      <c r="Q232" s="6">
        <v>16</v>
      </c>
      <c r="R232" s="6">
        <f t="shared" si="21"/>
        <v>77.015000000000001</v>
      </c>
      <c r="S232" s="9">
        <v>16</v>
      </c>
    </row>
    <row r="233" spans="1:19" ht="29.25" customHeight="1" x14ac:dyDescent="0.2">
      <c r="A233" s="5">
        <v>231</v>
      </c>
      <c r="B233" s="5" t="s">
        <v>707</v>
      </c>
      <c r="C233" s="5" t="s">
        <v>22</v>
      </c>
      <c r="D233" s="6" t="s">
        <v>637</v>
      </c>
      <c r="E233" s="6" t="s">
        <v>273</v>
      </c>
      <c r="F233" s="6" t="s">
        <v>677</v>
      </c>
      <c r="G233" s="35"/>
      <c r="H233" s="6" t="s">
        <v>708</v>
      </c>
      <c r="I233" s="6">
        <v>69.5</v>
      </c>
      <c r="J233" s="6" t="s">
        <v>259</v>
      </c>
      <c r="K233" s="6">
        <v>34.75</v>
      </c>
      <c r="L233" s="6"/>
      <c r="M233" s="6"/>
      <c r="N233" s="6"/>
      <c r="O233" s="6"/>
      <c r="P233" s="6" t="s">
        <v>117</v>
      </c>
      <c r="Q233" s="6"/>
      <c r="R233" s="6"/>
      <c r="S233" s="9"/>
    </row>
    <row r="234" spans="1:19" ht="29.25" customHeight="1" x14ac:dyDescent="0.2">
      <c r="A234" s="5">
        <v>232</v>
      </c>
      <c r="B234" s="5" t="s">
        <v>709</v>
      </c>
      <c r="C234" s="5" t="s">
        <v>22</v>
      </c>
      <c r="D234" s="6" t="s">
        <v>637</v>
      </c>
      <c r="E234" s="6" t="s">
        <v>273</v>
      </c>
      <c r="F234" s="6" t="s">
        <v>677</v>
      </c>
      <c r="G234" s="35"/>
      <c r="H234" s="6" t="s">
        <v>710</v>
      </c>
      <c r="I234" s="6">
        <v>69</v>
      </c>
      <c r="J234" s="6" t="s">
        <v>140</v>
      </c>
      <c r="K234" s="6">
        <v>34.5</v>
      </c>
      <c r="L234" s="6"/>
      <c r="M234" s="6"/>
      <c r="N234" s="6"/>
      <c r="O234" s="6"/>
      <c r="P234" s="6" t="s">
        <v>117</v>
      </c>
      <c r="Q234" s="6"/>
      <c r="R234" s="6"/>
      <c r="S234" s="9"/>
    </row>
    <row r="235" spans="1:19" ht="29.25" customHeight="1" x14ac:dyDescent="0.2">
      <c r="A235" s="5">
        <v>233</v>
      </c>
      <c r="B235" s="5" t="s">
        <v>711</v>
      </c>
      <c r="C235" s="5" t="s">
        <v>22</v>
      </c>
      <c r="D235" s="6" t="s">
        <v>637</v>
      </c>
      <c r="E235" s="6" t="s">
        <v>273</v>
      </c>
      <c r="F235" s="6" t="s">
        <v>677</v>
      </c>
      <c r="G235" s="36"/>
      <c r="H235" s="6" t="s">
        <v>712</v>
      </c>
      <c r="I235" s="6">
        <v>68</v>
      </c>
      <c r="J235" s="6" t="s">
        <v>78</v>
      </c>
      <c r="K235" s="6">
        <v>34</v>
      </c>
      <c r="L235" s="6"/>
      <c r="M235" s="6"/>
      <c r="N235" s="6"/>
      <c r="O235" s="6"/>
      <c r="P235" s="6" t="s">
        <v>117</v>
      </c>
      <c r="Q235" s="6"/>
      <c r="R235" s="6"/>
      <c r="S235" s="9"/>
    </row>
    <row r="236" spans="1:19" ht="29.25" customHeight="1" x14ac:dyDescent="0.2">
      <c r="A236" s="5">
        <v>237</v>
      </c>
      <c r="B236" s="5" t="s">
        <v>713</v>
      </c>
      <c r="C236" s="5" t="s">
        <v>22</v>
      </c>
      <c r="D236" s="6" t="s">
        <v>637</v>
      </c>
      <c r="E236" s="6" t="s">
        <v>714</v>
      </c>
      <c r="F236" s="6" t="s">
        <v>715</v>
      </c>
      <c r="G236" s="34">
        <v>7</v>
      </c>
      <c r="H236" s="6" t="s">
        <v>716</v>
      </c>
      <c r="I236" s="6">
        <v>72.5</v>
      </c>
      <c r="J236" s="6" t="s">
        <v>127</v>
      </c>
      <c r="K236" s="6">
        <v>36.25</v>
      </c>
      <c r="L236" s="6"/>
      <c r="M236" s="6"/>
      <c r="N236" s="6">
        <v>95.245999999999995</v>
      </c>
      <c r="O236" s="6">
        <f t="shared" ref="O236:O252" si="22">N236/2</f>
        <v>47.622999999999998</v>
      </c>
      <c r="P236" s="6">
        <f t="shared" ref="P236:P252" si="23">M236+O236</f>
        <v>47.622999999999998</v>
      </c>
      <c r="Q236" s="6">
        <v>1</v>
      </c>
      <c r="R236" s="6">
        <f t="shared" ref="R236:R252" si="24">K236+P236</f>
        <v>83.873000000000005</v>
      </c>
      <c r="S236" s="9">
        <v>1</v>
      </c>
    </row>
    <row r="237" spans="1:19" ht="29.25" customHeight="1" x14ac:dyDescent="0.2">
      <c r="A237" s="5">
        <v>235</v>
      </c>
      <c r="B237" s="5" t="s">
        <v>666</v>
      </c>
      <c r="C237" s="5" t="s">
        <v>22</v>
      </c>
      <c r="D237" s="6" t="s">
        <v>637</v>
      </c>
      <c r="E237" s="6" t="s">
        <v>714</v>
      </c>
      <c r="F237" s="6" t="s">
        <v>715</v>
      </c>
      <c r="G237" s="35"/>
      <c r="H237" s="6" t="s">
        <v>717</v>
      </c>
      <c r="I237" s="6">
        <v>73</v>
      </c>
      <c r="J237" s="6" t="s">
        <v>44</v>
      </c>
      <c r="K237" s="6">
        <v>36.5</v>
      </c>
      <c r="L237" s="6"/>
      <c r="M237" s="6"/>
      <c r="N237" s="6">
        <v>93.63</v>
      </c>
      <c r="O237" s="6">
        <f t="shared" si="22"/>
        <v>46.814999999999998</v>
      </c>
      <c r="P237" s="6">
        <f t="shared" si="23"/>
        <v>46.814999999999998</v>
      </c>
      <c r="Q237" s="6">
        <v>3</v>
      </c>
      <c r="R237" s="6">
        <f t="shared" si="24"/>
        <v>83.314999999999998</v>
      </c>
      <c r="S237" s="9">
        <v>2</v>
      </c>
    </row>
    <row r="238" spans="1:19" ht="29.25" customHeight="1" x14ac:dyDescent="0.2">
      <c r="A238" s="5">
        <v>234</v>
      </c>
      <c r="B238" s="5" t="s">
        <v>718</v>
      </c>
      <c r="C238" s="5" t="s">
        <v>22</v>
      </c>
      <c r="D238" s="6" t="s">
        <v>637</v>
      </c>
      <c r="E238" s="6" t="s">
        <v>714</v>
      </c>
      <c r="F238" s="6" t="s">
        <v>715</v>
      </c>
      <c r="G238" s="35"/>
      <c r="H238" s="6" t="s">
        <v>719</v>
      </c>
      <c r="I238" s="6">
        <v>74.5</v>
      </c>
      <c r="J238" s="6" t="s">
        <v>27</v>
      </c>
      <c r="K238" s="6">
        <v>37.25</v>
      </c>
      <c r="L238" s="6"/>
      <c r="M238" s="6"/>
      <c r="N238" s="6">
        <v>91.54</v>
      </c>
      <c r="O238" s="6">
        <f t="shared" si="22"/>
        <v>45.77</v>
      </c>
      <c r="P238" s="6">
        <f t="shared" si="23"/>
        <v>45.77</v>
      </c>
      <c r="Q238" s="6">
        <v>5</v>
      </c>
      <c r="R238" s="6">
        <f t="shared" si="24"/>
        <v>83.02</v>
      </c>
      <c r="S238" s="9">
        <v>3</v>
      </c>
    </row>
    <row r="239" spans="1:19" ht="29.25" customHeight="1" x14ac:dyDescent="0.2">
      <c r="A239" s="5">
        <v>236</v>
      </c>
      <c r="B239" s="5" t="s">
        <v>720</v>
      </c>
      <c r="C239" s="5" t="s">
        <v>22</v>
      </c>
      <c r="D239" s="6" t="s">
        <v>637</v>
      </c>
      <c r="E239" s="6" t="s">
        <v>714</v>
      </c>
      <c r="F239" s="6" t="s">
        <v>715</v>
      </c>
      <c r="G239" s="35"/>
      <c r="H239" s="6" t="s">
        <v>721</v>
      </c>
      <c r="I239" s="6">
        <v>72.5</v>
      </c>
      <c r="J239" s="6" t="s">
        <v>127</v>
      </c>
      <c r="K239" s="6">
        <v>36.25</v>
      </c>
      <c r="L239" s="6"/>
      <c r="M239" s="6"/>
      <c r="N239" s="6">
        <v>90.373999999999995</v>
      </c>
      <c r="O239" s="6">
        <f t="shared" si="22"/>
        <v>45.186999999999998</v>
      </c>
      <c r="P239" s="6">
        <f t="shared" si="23"/>
        <v>45.186999999999998</v>
      </c>
      <c r="Q239" s="6">
        <v>10</v>
      </c>
      <c r="R239" s="6">
        <f t="shared" si="24"/>
        <v>81.436999999999998</v>
      </c>
      <c r="S239" s="9">
        <v>4</v>
      </c>
    </row>
    <row r="240" spans="1:19" ht="29.25" customHeight="1" x14ac:dyDescent="0.2">
      <c r="A240" s="5">
        <v>244</v>
      </c>
      <c r="B240" s="5" t="s">
        <v>722</v>
      </c>
      <c r="C240" s="5" t="s">
        <v>22</v>
      </c>
      <c r="D240" s="6" t="s">
        <v>637</v>
      </c>
      <c r="E240" s="6" t="s">
        <v>714</v>
      </c>
      <c r="F240" s="6" t="s">
        <v>715</v>
      </c>
      <c r="G240" s="35"/>
      <c r="H240" s="6" t="s">
        <v>723</v>
      </c>
      <c r="I240" s="6">
        <v>69</v>
      </c>
      <c r="J240" s="6" t="s">
        <v>135</v>
      </c>
      <c r="K240" s="6">
        <v>34.5</v>
      </c>
      <c r="L240" s="6"/>
      <c r="M240" s="6"/>
      <c r="N240" s="6">
        <v>93.768000000000001</v>
      </c>
      <c r="O240" s="6">
        <f t="shared" si="22"/>
        <v>46.884</v>
      </c>
      <c r="P240" s="6">
        <f t="shared" si="23"/>
        <v>46.884</v>
      </c>
      <c r="Q240" s="6">
        <v>2</v>
      </c>
      <c r="R240" s="6">
        <f t="shared" si="24"/>
        <v>81.384</v>
      </c>
      <c r="S240" s="9">
        <v>5</v>
      </c>
    </row>
    <row r="241" spans="1:19" ht="29.25" customHeight="1" x14ac:dyDescent="0.2">
      <c r="A241" s="5">
        <v>240</v>
      </c>
      <c r="B241" s="5" t="s">
        <v>724</v>
      </c>
      <c r="C241" s="5" t="s">
        <v>22</v>
      </c>
      <c r="D241" s="6" t="s">
        <v>637</v>
      </c>
      <c r="E241" s="6" t="s">
        <v>714</v>
      </c>
      <c r="F241" s="6" t="s">
        <v>715</v>
      </c>
      <c r="G241" s="35"/>
      <c r="H241" s="6" t="s">
        <v>725</v>
      </c>
      <c r="I241" s="6">
        <v>70.5</v>
      </c>
      <c r="J241" s="6" t="s">
        <v>124</v>
      </c>
      <c r="K241" s="6">
        <v>35.25</v>
      </c>
      <c r="L241" s="6"/>
      <c r="M241" s="6"/>
      <c r="N241" s="6">
        <v>91.525999999999996</v>
      </c>
      <c r="O241" s="6">
        <f t="shared" si="22"/>
        <v>45.762999999999998</v>
      </c>
      <c r="P241" s="6">
        <f t="shared" si="23"/>
        <v>45.762999999999998</v>
      </c>
      <c r="Q241" s="6">
        <v>6</v>
      </c>
      <c r="R241" s="6">
        <f t="shared" si="24"/>
        <v>81.013000000000005</v>
      </c>
      <c r="S241" s="9">
        <v>6</v>
      </c>
    </row>
    <row r="242" spans="1:19" ht="29.25" customHeight="1" x14ac:dyDescent="0.2">
      <c r="A242" s="5">
        <v>238</v>
      </c>
      <c r="B242" s="5" t="s">
        <v>726</v>
      </c>
      <c r="C242" s="5" t="s">
        <v>22</v>
      </c>
      <c r="D242" s="6" t="s">
        <v>637</v>
      </c>
      <c r="E242" s="6" t="s">
        <v>714</v>
      </c>
      <c r="F242" s="6" t="s">
        <v>715</v>
      </c>
      <c r="G242" s="35"/>
      <c r="H242" s="6" t="s">
        <v>727</v>
      </c>
      <c r="I242" s="6">
        <v>72</v>
      </c>
      <c r="J242" s="6" t="s">
        <v>159</v>
      </c>
      <c r="K242" s="6">
        <v>36</v>
      </c>
      <c r="L242" s="6"/>
      <c r="M242" s="6"/>
      <c r="N242" s="6">
        <v>88.513999999999996</v>
      </c>
      <c r="O242" s="6">
        <f t="shared" si="22"/>
        <v>44.256999999999998</v>
      </c>
      <c r="P242" s="6">
        <f t="shared" si="23"/>
        <v>44.256999999999998</v>
      </c>
      <c r="Q242" s="6">
        <v>15</v>
      </c>
      <c r="R242" s="6">
        <f t="shared" si="24"/>
        <v>80.257000000000005</v>
      </c>
      <c r="S242" s="9">
        <v>7</v>
      </c>
    </row>
    <row r="243" spans="1:19" ht="29.25" customHeight="1" x14ac:dyDescent="0.2">
      <c r="A243" s="5">
        <v>239</v>
      </c>
      <c r="B243" s="5" t="s">
        <v>728</v>
      </c>
      <c r="C243" s="5" t="s">
        <v>22</v>
      </c>
      <c r="D243" s="6" t="s">
        <v>637</v>
      </c>
      <c r="E243" s="6" t="s">
        <v>714</v>
      </c>
      <c r="F243" s="6" t="s">
        <v>715</v>
      </c>
      <c r="G243" s="35"/>
      <c r="H243" s="6" t="s">
        <v>729</v>
      </c>
      <c r="I243" s="6">
        <v>71</v>
      </c>
      <c r="J243" s="6" t="s">
        <v>52</v>
      </c>
      <c r="K243" s="6">
        <v>35.5</v>
      </c>
      <c r="L243" s="6"/>
      <c r="M243" s="6"/>
      <c r="N243" s="6">
        <v>89.165999999999997</v>
      </c>
      <c r="O243" s="6">
        <f t="shared" si="22"/>
        <v>44.582999999999998</v>
      </c>
      <c r="P243" s="6">
        <f t="shared" si="23"/>
        <v>44.582999999999998</v>
      </c>
      <c r="Q243" s="6">
        <v>12</v>
      </c>
      <c r="R243" s="6">
        <f t="shared" si="24"/>
        <v>80.082999999999998</v>
      </c>
      <c r="S243" s="9">
        <v>8</v>
      </c>
    </row>
    <row r="244" spans="1:19" ht="29.25" customHeight="1" x14ac:dyDescent="0.2">
      <c r="A244" s="5">
        <v>247</v>
      </c>
      <c r="B244" s="5" t="s">
        <v>730</v>
      </c>
      <c r="C244" s="5" t="s">
        <v>22</v>
      </c>
      <c r="D244" s="6" t="s">
        <v>637</v>
      </c>
      <c r="E244" s="6" t="s">
        <v>714</v>
      </c>
      <c r="F244" s="6" t="s">
        <v>715</v>
      </c>
      <c r="G244" s="35"/>
      <c r="H244" s="6" t="s">
        <v>731</v>
      </c>
      <c r="I244" s="6">
        <v>68</v>
      </c>
      <c r="J244" s="6" t="s">
        <v>140</v>
      </c>
      <c r="K244" s="6">
        <v>34</v>
      </c>
      <c r="L244" s="6"/>
      <c r="M244" s="6"/>
      <c r="N244" s="6">
        <v>92.006</v>
      </c>
      <c r="O244" s="6">
        <f t="shared" si="22"/>
        <v>46.003</v>
      </c>
      <c r="P244" s="6">
        <f t="shared" si="23"/>
        <v>46.003</v>
      </c>
      <c r="Q244" s="6">
        <v>4</v>
      </c>
      <c r="R244" s="6">
        <f t="shared" si="24"/>
        <v>80.003</v>
      </c>
      <c r="S244" s="9">
        <v>9</v>
      </c>
    </row>
    <row r="245" spans="1:19" ht="29.25" customHeight="1" x14ac:dyDescent="0.2">
      <c r="A245" s="5">
        <v>243</v>
      </c>
      <c r="B245" s="5" t="s">
        <v>732</v>
      </c>
      <c r="C245" s="5" t="s">
        <v>22</v>
      </c>
      <c r="D245" s="6" t="s">
        <v>637</v>
      </c>
      <c r="E245" s="6" t="s">
        <v>714</v>
      </c>
      <c r="F245" s="6" t="s">
        <v>715</v>
      </c>
      <c r="G245" s="35"/>
      <c r="H245" s="6" t="s">
        <v>733</v>
      </c>
      <c r="I245" s="6">
        <v>69</v>
      </c>
      <c r="J245" s="6" t="s">
        <v>135</v>
      </c>
      <c r="K245" s="6">
        <v>34.5</v>
      </c>
      <c r="L245" s="6"/>
      <c r="M245" s="6"/>
      <c r="N245" s="6">
        <v>90.768000000000001</v>
      </c>
      <c r="O245" s="6">
        <f t="shared" si="22"/>
        <v>45.384</v>
      </c>
      <c r="P245" s="6">
        <f t="shared" si="23"/>
        <v>45.384</v>
      </c>
      <c r="Q245" s="6">
        <v>8</v>
      </c>
      <c r="R245" s="6">
        <f t="shared" si="24"/>
        <v>79.884</v>
      </c>
      <c r="S245" s="9">
        <v>10</v>
      </c>
    </row>
    <row r="246" spans="1:19" ht="29.25" customHeight="1" x14ac:dyDescent="0.2">
      <c r="A246" s="5">
        <v>241</v>
      </c>
      <c r="B246" s="5" t="s">
        <v>734</v>
      </c>
      <c r="C246" s="5" t="s">
        <v>22</v>
      </c>
      <c r="D246" s="6" t="s">
        <v>637</v>
      </c>
      <c r="E246" s="6" t="s">
        <v>714</v>
      </c>
      <c r="F246" s="6" t="s">
        <v>715</v>
      </c>
      <c r="G246" s="35"/>
      <c r="H246" s="6" t="s">
        <v>735</v>
      </c>
      <c r="I246" s="6">
        <v>70.5</v>
      </c>
      <c r="J246" s="6" t="s">
        <v>124</v>
      </c>
      <c r="K246" s="6">
        <v>35.25</v>
      </c>
      <c r="L246" s="6"/>
      <c r="M246" s="6"/>
      <c r="N246" s="6">
        <v>89.14</v>
      </c>
      <c r="O246" s="6">
        <f t="shared" si="22"/>
        <v>44.57</v>
      </c>
      <c r="P246" s="6">
        <f t="shared" si="23"/>
        <v>44.57</v>
      </c>
      <c r="Q246" s="6">
        <v>13</v>
      </c>
      <c r="R246" s="6">
        <f t="shared" si="24"/>
        <v>79.819999999999993</v>
      </c>
      <c r="S246" s="9">
        <v>11</v>
      </c>
    </row>
    <row r="247" spans="1:19" ht="29.25" customHeight="1" x14ac:dyDescent="0.2">
      <c r="A247" s="5">
        <v>246</v>
      </c>
      <c r="B247" s="5" t="s">
        <v>736</v>
      </c>
      <c r="C247" s="5" t="s">
        <v>22</v>
      </c>
      <c r="D247" s="6" t="s">
        <v>637</v>
      </c>
      <c r="E247" s="6" t="s">
        <v>714</v>
      </c>
      <c r="F247" s="6" t="s">
        <v>715</v>
      </c>
      <c r="G247" s="35"/>
      <c r="H247" s="6" t="s">
        <v>737</v>
      </c>
      <c r="I247" s="6">
        <v>68</v>
      </c>
      <c r="J247" s="6" t="s">
        <v>140</v>
      </c>
      <c r="K247" s="6">
        <v>34</v>
      </c>
      <c r="L247" s="6"/>
      <c r="M247" s="6"/>
      <c r="N247" s="6">
        <v>90.561999999999998</v>
      </c>
      <c r="O247" s="6">
        <f t="shared" si="22"/>
        <v>45.280999999999999</v>
      </c>
      <c r="P247" s="6">
        <f t="shared" si="23"/>
        <v>45.280999999999999</v>
      </c>
      <c r="Q247" s="6">
        <v>9</v>
      </c>
      <c r="R247" s="6">
        <f t="shared" si="24"/>
        <v>79.281000000000006</v>
      </c>
      <c r="S247" s="9">
        <v>12</v>
      </c>
    </row>
    <row r="248" spans="1:19" ht="29.25" customHeight="1" x14ac:dyDescent="0.2">
      <c r="A248" s="5">
        <v>249</v>
      </c>
      <c r="B248" s="5" t="s">
        <v>738</v>
      </c>
      <c r="C248" s="5" t="s">
        <v>22</v>
      </c>
      <c r="D248" s="6" t="s">
        <v>637</v>
      </c>
      <c r="E248" s="6" t="s">
        <v>714</v>
      </c>
      <c r="F248" s="6" t="s">
        <v>715</v>
      </c>
      <c r="G248" s="35"/>
      <c r="H248" s="6" t="s">
        <v>739</v>
      </c>
      <c r="I248" s="6">
        <v>67.5</v>
      </c>
      <c r="J248" s="6" t="s">
        <v>78</v>
      </c>
      <c r="K248" s="6">
        <v>33.75</v>
      </c>
      <c r="L248" s="6"/>
      <c r="M248" s="6"/>
      <c r="N248" s="6">
        <v>91.004000000000005</v>
      </c>
      <c r="O248" s="6">
        <f t="shared" si="22"/>
        <v>45.502000000000002</v>
      </c>
      <c r="P248" s="6">
        <f t="shared" si="23"/>
        <v>45.502000000000002</v>
      </c>
      <c r="Q248" s="6">
        <v>7</v>
      </c>
      <c r="R248" s="6">
        <f t="shared" si="24"/>
        <v>79.251999999999995</v>
      </c>
      <c r="S248" s="9">
        <v>13</v>
      </c>
    </row>
    <row r="249" spans="1:19" ht="29.25" customHeight="1" x14ac:dyDescent="0.2">
      <c r="A249" s="5">
        <v>242</v>
      </c>
      <c r="B249" s="5" t="s">
        <v>740</v>
      </c>
      <c r="C249" s="5" t="s">
        <v>22</v>
      </c>
      <c r="D249" s="6" t="s">
        <v>637</v>
      </c>
      <c r="E249" s="6" t="s">
        <v>714</v>
      </c>
      <c r="F249" s="6" t="s">
        <v>715</v>
      </c>
      <c r="G249" s="35"/>
      <c r="H249" s="6" t="s">
        <v>741</v>
      </c>
      <c r="I249" s="6">
        <v>69.5</v>
      </c>
      <c r="J249" s="6" t="s">
        <v>170</v>
      </c>
      <c r="K249" s="6">
        <v>34.75</v>
      </c>
      <c r="L249" s="6"/>
      <c r="M249" s="6"/>
      <c r="N249" s="6">
        <v>88.162000000000006</v>
      </c>
      <c r="O249" s="6">
        <f t="shared" si="22"/>
        <v>44.081000000000003</v>
      </c>
      <c r="P249" s="6">
        <f t="shared" si="23"/>
        <v>44.081000000000003</v>
      </c>
      <c r="Q249" s="6">
        <v>16</v>
      </c>
      <c r="R249" s="6">
        <f t="shared" si="24"/>
        <v>78.831000000000003</v>
      </c>
      <c r="S249" s="9">
        <v>14</v>
      </c>
    </row>
    <row r="250" spans="1:19" ht="29.25" customHeight="1" x14ac:dyDescent="0.2">
      <c r="A250" s="5">
        <v>250</v>
      </c>
      <c r="B250" s="5" t="s">
        <v>742</v>
      </c>
      <c r="C250" s="5" t="s">
        <v>22</v>
      </c>
      <c r="D250" s="6" t="s">
        <v>637</v>
      </c>
      <c r="E250" s="6" t="s">
        <v>714</v>
      </c>
      <c r="F250" s="6" t="s">
        <v>715</v>
      </c>
      <c r="G250" s="35"/>
      <c r="H250" s="6" t="s">
        <v>743</v>
      </c>
      <c r="I250" s="6">
        <v>67</v>
      </c>
      <c r="J250" s="6" t="s">
        <v>152</v>
      </c>
      <c r="K250" s="6">
        <v>33.5</v>
      </c>
      <c r="L250" s="6"/>
      <c r="M250" s="6"/>
      <c r="N250" s="6">
        <v>89.945999999999998</v>
      </c>
      <c r="O250" s="6">
        <f t="shared" si="22"/>
        <v>44.972999999999999</v>
      </c>
      <c r="P250" s="6">
        <f t="shared" si="23"/>
        <v>44.972999999999999</v>
      </c>
      <c r="Q250" s="6">
        <v>11</v>
      </c>
      <c r="R250" s="6">
        <f t="shared" si="24"/>
        <v>78.472999999999999</v>
      </c>
      <c r="S250" s="9">
        <v>15</v>
      </c>
    </row>
    <row r="251" spans="1:19" ht="29.25" customHeight="1" x14ac:dyDescent="0.2">
      <c r="A251" s="5">
        <v>248</v>
      </c>
      <c r="B251" s="5" t="s">
        <v>744</v>
      </c>
      <c r="C251" s="5" t="s">
        <v>22</v>
      </c>
      <c r="D251" s="6" t="s">
        <v>637</v>
      </c>
      <c r="E251" s="6" t="s">
        <v>714</v>
      </c>
      <c r="F251" s="6" t="s">
        <v>715</v>
      </c>
      <c r="G251" s="35"/>
      <c r="H251" s="6" t="s">
        <v>745</v>
      </c>
      <c r="I251" s="6">
        <v>68</v>
      </c>
      <c r="J251" s="6" t="s">
        <v>140</v>
      </c>
      <c r="K251" s="6">
        <v>34</v>
      </c>
      <c r="L251" s="6"/>
      <c r="M251" s="6"/>
      <c r="N251" s="6">
        <v>88.688000000000002</v>
      </c>
      <c r="O251" s="6">
        <f t="shared" si="22"/>
        <v>44.344000000000001</v>
      </c>
      <c r="P251" s="6">
        <f t="shared" si="23"/>
        <v>44.344000000000001</v>
      </c>
      <c r="Q251" s="6">
        <v>14</v>
      </c>
      <c r="R251" s="6">
        <f t="shared" si="24"/>
        <v>78.343999999999994</v>
      </c>
      <c r="S251" s="9">
        <v>16</v>
      </c>
    </row>
    <row r="252" spans="1:19" ht="29.25" customHeight="1" x14ac:dyDescent="0.2">
      <c r="A252" s="5">
        <v>245</v>
      </c>
      <c r="B252" s="5" t="s">
        <v>746</v>
      </c>
      <c r="C252" s="5" t="s">
        <v>22</v>
      </c>
      <c r="D252" s="6" t="s">
        <v>637</v>
      </c>
      <c r="E252" s="6" t="s">
        <v>714</v>
      </c>
      <c r="F252" s="6" t="s">
        <v>715</v>
      </c>
      <c r="G252" s="35"/>
      <c r="H252" s="6" t="s">
        <v>747</v>
      </c>
      <c r="I252" s="6">
        <v>69</v>
      </c>
      <c r="J252" s="6" t="s">
        <v>135</v>
      </c>
      <c r="K252" s="6">
        <v>34.5</v>
      </c>
      <c r="L252" s="6"/>
      <c r="M252" s="6"/>
      <c r="N252" s="6">
        <v>87.156000000000006</v>
      </c>
      <c r="O252" s="6">
        <f t="shared" si="22"/>
        <v>43.578000000000003</v>
      </c>
      <c r="P252" s="6">
        <f t="shared" si="23"/>
        <v>43.578000000000003</v>
      </c>
      <c r="Q252" s="6">
        <v>18</v>
      </c>
      <c r="R252" s="6">
        <f t="shared" si="24"/>
        <v>78.078000000000003</v>
      </c>
      <c r="S252" s="9">
        <v>17</v>
      </c>
    </row>
    <row r="253" spans="1:19" ht="29.25" customHeight="1" x14ac:dyDescent="0.2">
      <c r="A253" s="5">
        <v>251</v>
      </c>
      <c r="B253" s="5" t="s">
        <v>748</v>
      </c>
      <c r="C253" s="5" t="s">
        <v>22</v>
      </c>
      <c r="D253" s="6" t="s">
        <v>637</v>
      </c>
      <c r="E253" s="6" t="s">
        <v>714</v>
      </c>
      <c r="F253" s="6" t="s">
        <v>715</v>
      </c>
      <c r="G253" s="36"/>
      <c r="H253" s="6" t="s">
        <v>749</v>
      </c>
      <c r="I253" s="6">
        <v>66</v>
      </c>
      <c r="J253" s="6">
        <v>23</v>
      </c>
      <c r="K253" s="6">
        <v>33</v>
      </c>
      <c r="L253" s="6"/>
      <c r="M253" s="6"/>
      <c r="N253" s="6">
        <v>87.677999999999997</v>
      </c>
      <c r="O253" s="6">
        <f t="shared" ref="O253:O284" si="25">N253/2</f>
        <v>43.838999999999999</v>
      </c>
      <c r="P253" s="6">
        <f t="shared" ref="P253:P284" si="26">M253+O253</f>
        <v>43.838999999999999</v>
      </c>
      <c r="Q253" s="6">
        <v>17</v>
      </c>
      <c r="R253" s="6">
        <f t="shared" ref="R253:R284" si="27">K253+P253</f>
        <v>76.838999999999999</v>
      </c>
      <c r="S253" s="9">
        <v>18</v>
      </c>
    </row>
    <row r="254" spans="1:19" ht="29.25" customHeight="1" x14ac:dyDescent="0.2">
      <c r="A254" s="5">
        <v>252</v>
      </c>
      <c r="B254" s="5" t="s">
        <v>750</v>
      </c>
      <c r="C254" s="5" t="s">
        <v>22</v>
      </c>
      <c r="D254" s="6" t="s">
        <v>637</v>
      </c>
      <c r="E254" s="6" t="s">
        <v>751</v>
      </c>
      <c r="F254" s="6" t="s">
        <v>752</v>
      </c>
      <c r="G254" s="34">
        <v>7</v>
      </c>
      <c r="H254" s="6" t="s">
        <v>753</v>
      </c>
      <c r="I254" s="6">
        <v>79</v>
      </c>
      <c r="J254" s="6" t="s">
        <v>32</v>
      </c>
      <c r="K254" s="6">
        <v>39.5</v>
      </c>
      <c r="L254" s="6"/>
      <c r="M254" s="6"/>
      <c r="N254" s="6">
        <v>93.085999999999999</v>
      </c>
      <c r="O254" s="6">
        <f t="shared" si="25"/>
        <v>46.542999999999999</v>
      </c>
      <c r="P254" s="6">
        <f t="shared" si="26"/>
        <v>46.542999999999999</v>
      </c>
      <c r="Q254" s="6">
        <v>1</v>
      </c>
      <c r="R254" s="6">
        <f t="shared" si="27"/>
        <v>86.043000000000006</v>
      </c>
      <c r="S254" s="9">
        <v>1</v>
      </c>
    </row>
    <row r="255" spans="1:19" ht="29.25" customHeight="1" x14ac:dyDescent="0.2">
      <c r="A255" s="5">
        <v>253</v>
      </c>
      <c r="B255" s="5" t="s">
        <v>754</v>
      </c>
      <c r="C255" s="5" t="s">
        <v>22</v>
      </c>
      <c r="D255" s="6" t="s">
        <v>637</v>
      </c>
      <c r="E255" s="6" t="s">
        <v>751</v>
      </c>
      <c r="F255" s="6" t="s">
        <v>752</v>
      </c>
      <c r="G255" s="35"/>
      <c r="H255" s="6" t="s">
        <v>755</v>
      </c>
      <c r="I255" s="6">
        <v>78</v>
      </c>
      <c r="J255" s="6" t="s">
        <v>27</v>
      </c>
      <c r="K255" s="6">
        <v>39</v>
      </c>
      <c r="L255" s="6"/>
      <c r="M255" s="6"/>
      <c r="N255" s="6">
        <v>86.975999999999999</v>
      </c>
      <c r="O255" s="6">
        <f t="shared" si="25"/>
        <v>43.488</v>
      </c>
      <c r="P255" s="6">
        <f t="shared" si="26"/>
        <v>43.488</v>
      </c>
      <c r="Q255" s="6">
        <v>11</v>
      </c>
      <c r="R255" s="6">
        <f t="shared" si="27"/>
        <v>82.488</v>
      </c>
      <c r="S255" s="9">
        <v>2</v>
      </c>
    </row>
    <row r="256" spans="1:19" ht="29.25" customHeight="1" x14ac:dyDescent="0.2">
      <c r="A256" s="5">
        <v>254</v>
      </c>
      <c r="B256" s="5" t="s">
        <v>756</v>
      </c>
      <c r="C256" s="5" t="s">
        <v>22</v>
      </c>
      <c r="D256" s="6" t="s">
        <v>637</v>
      </c>
      <c r="E256" s="6" t="s">
        <v>751</v>
      </c>
      <c r="F256" s="6" t="s">
        <v>752</v>
      </c>
      <c r="G256" s="35"/>
      <c r="H256" s="6" t="s">
        <v>757</v>
      </c>
      <c r="I256" s="6">
        <v>72.5</v>
      </c>
      <c r="J256" s="6" t="s">
        <v>38</v>
      </c>
      <c r="K256" s="6">
        <v>36.25</v>
      </c>
      <c r="L256" s="6"/>
      <c r="M256" s="6"/>
      <c r="N256" s="6">
        <v>91.653999999999996</v>
      </c>
      <c r="O256" s="6">
        <f t="shared" si="25"/>
        <v>45.826999999999998</v>
      </c>
      <c r="P256" s="6">
        <f t="shared" si="26"/>
        <v>45.826999999999998</v>
      </c>
      <c r="Q256" s="6">
        <v>2</v>
      </c>
      <c r="R256" s="6">
        <f t="shared" si="27"/>
        <v>82.076999999999998</v>
      </c>
      <c r="S256" s="9">
        <v>3</v>
      </c>
    </row>
    <row r="257" spans="1:19" ht="29.25" customHeight="1" x14ac:dyDescent="0.2">
      <c r="A257" s="5">
        <v>255</v>
      </c>
      <c r="B257" s="5" t="s">
        <v>758</v>
      </c>
      <c r="C257" s="5" t="s">
        <v>22</v>
      </c>
      <c r="D257" s="6" t="s">
        <v>637</v>
      </c>
      <c r="E257" s="6" t="s">
        <v>751</v>
      </c>
      <c r="F257" s="6" t="s">
        <v>752</v>
      </c>
      <c r="G257" s="35"/>
      <c r="H257" s="6" t="s">
        <v>759</v>
      </c>
      <c r="I257" s="6">
        <v>74</v>
      </c>
      <c r="J257" s="6" t="s">
        <v>44</v>
      </c>
      <c r="K257" s="6">
        <v>37</v>
      </c>
      <c r="L257" s="6"/>
      <c r="M257" s="6"/>
      <c r="N257" s="6">
        <v>88.67</v>
      </c>
      <c r="O257" s="6">
        <f t="shared" si="25"/>
        <v>44.335000000000001</v>
      </c>
      <c r="P257" s="6">
        <f t="shared" si="26"/>
        <v>44.335000000000001</v>
      </c>
      <c r="Q257" s="6">
        <v>8</v>
      </c>
      <c r="R257" s="6">
        <f t="shared" si="27"/>
        <v>81.334999999999994</v>
      </c>
      <c r="S257" s="9">
        <v>4</v>
      </c>
    </row>
    <row r="258" spans="1:19" ht="29.25" customHeight="1" x14ac:dyDescent="0.2">
      <c r="A258" s="5">
        <v>256</v>
      </c>
      <c r="B258" s="5" t="s">
        <v>760</v>
      </c>
      <c r="C258" s="5" t="s">
        <v>22</v>
      </c>
      <c r="D258" s="6" t="s">
        <v>637</v>
      </c>
      <c r="E258" s="6" t="s">
        <v>751</v>
      </c>
      <c r="F258" s="6" t="s">
        <v>752</v>
      </c>
      <c r="G258" s="35"/>
      <c r="H258" s="6" t="s">
        <v>761</v>
      </c>
      <c r="I258" s="6">
        <v>71.5</v>
      </c>
      <c r="J258" s="6" t="s">
        <v>52</v>
      </c>
      <c r="K258" s="6">
        <v>35.75</v>
      </c>
      <c r="L258" s="6"/>
      <c r="M258" s="6"/>
      <c r="N258" s="6">
        <v>91.13</v>
      </c>
      <c r="O258" s="6">
        <f t="shared" si="25"/>
        <v>45.564999999999998</v>
      </c>
      <c r="P258" s="6">
        <f t="shared" si="26"/>
        <v>45.564999999999998</v>
      </c>
      <c r="Q258" s="6">
        <v>3</v>
      </c>
      <c r="R258" s="6">
        <f t="shared" si="27"/>
        <v>81.314999999999998</v>
      </c>
      <c r="S258" s="9">
        <v>5</v>
      </c>
    </row>
    <row r="259" spans="1:19" ht="29.25" customHeight="1" x14ac:dyDescent="0.2">
      <c r="A259" s="5">
        <v>257</v>
      </c>
      <c r="B259" s="5" t="s">
        <v>762</v>
      </c>
      <c r="C259" s="5" t="s">
        <v>22</v>
      </c>
      <c r="D259" s="6" t="s">
        <v>637</v>
      </c>
      <c r="E259" s="6" t="s">
        <v>751</v>
      </c>
      <c r="F259" s="6" t="s">
        <v>752</v>
      </c>
      <c r="G259" s="35"/>
      <c r="H259" s="6" t="s">
        <v>763</v>
      </c>
      <c r="I259" s="6">
        <v>72</v>
      </c>
      <c r="J259" s="6" t="s">
        <v>159</v>
      </c>
      <c r="K259" s="6">
        <v>36</v>
      </c>
      <c r="L259" s="6"/>
      <c r="M259" s="6"/>
      <c r="N259" s="6">
        <v>89.932000000000002</v>
      </c>
      <c r="O259" s="6">
        <f t="shared" si="25"/>
        <v>44.966000000000001</v>
      </c>
      <c r="P259" s="6">
        <f t="shared" si="26"/>
        <v>44.966000000000001</v>
      </c>
      <c r="Q259" s="6">
        <v>6</v>
      </c>
      <c r="R259" s="6">
        <f t="shared" si="27"/>
        <v>80.965999999999994</v>
      </c>
      <c r="S259" s="9">
        <v>6</v>
      </c>
    </row>
    <row r="260" spans="1:19" ht="29.25" customHeight="1" x14ac:dyDescent="0.2">
      <c r="A260" s="5">
        <v>258</v>
      </c>
      <c r="B260" s="5" t="s">
        <v>764</v>
      </c>
      <c r="C260" s="5" t="s">
        <v>22</v>
      </c>
      <c r="D260" s="6" t="s">
        <v>637</v>
      </c>
      <c r="E260" s="6" t="s">
        <v>751</v>
      </c>
      <c r="F260" s="6" t="s">
        <v>752</v>
      </c>
      <c r="G260" s="35"/>
      <c r="H260" s="6" t="s">
        <v>765</v>
      </c>
      <c r="I260" s="6">
        <v>71</v>
      </c>
      <c r="J260" s="6" t="s">
        <v>35</v>
      </c>
      <c r="K260" s="6">
        <v>35.5</v>
      </c>
      <c r="L260" s="6"/>
      <c r="M260" s="6"/>
      <c r="N260" s="6">
        <v>90.873999999999995</v>
      </c>
      <c r="O260" s="6">
        <f t="shared" si="25"/>
        <v>45.436999999999998</v>
      </c>
      <c r="P260" s="6">
        <f t="shared" si="26"/>
        <v>45.436999999999998</v>
      </c>
      <c r="Q260" s="6">
        <v>5</v>
      </c>
      <c r="R260" s="6">
        <f t="shared" si="27"/>
        <v>80.936999999999998</v>
      </c>
      <c r="S260" s="9">
        <v>7</v>
      </c>
    </row>
    <row r="261" spans="1:19" ht="29.25" customHeight="1" x14ac:dyDescent="0.2">
      <c r="A261" s="5">
        <v>259</v>
      </c>
      <c r="B261" s="5" t="s">
        <v>766</v>
      </c>
      <c r="C261" s="5" t="s">
        <v>22</v>
      </c>
      <c r="D261" s="6" t="s">
        <v>637</v>
      </c>
      <c r="E261" s="6" t="s">
        <v>751</v>
      </c>
      <c r="F261" s="6" t="s">
        <v>752</v>
      </c>
      <c r="G261" s="35"/>
      <c r="H261" s="6" t="s">
        <v>767</v>
      </c>
      <c r="I261" s="6">
        <v>70.5</v>
      </c>
      <c r="J261" s="6" t="s">
        <v>135</v>
      </c>
      <c r="K261" s="6">
        <v>35.25</v>
      </c>
      <c r="L261" s="6"/>
      <c r="M261" s="6"/>
      <c r="N261" s="6">
        <v>91.067999999999998</v>
      </c>
      <c r="O261" s="6">
        <f t="shared" si="25"/>
        <v>45.533999999999999</v>
      </c>
      <c r="P261" s="6">
        <f t="shared" si="26"/>
        <v>45.533999999999999</v>
      </c>
      <c r="Q261" s="6">
        <v>4</v>
      </c>
      <c r="R261" s="6">
        <f t="shared" si="27"/>
        <v>80.784000000000006</v>
      </c>
      <c r="S261" s="9">
        <v>8</v>
      </c>
    </row>
    <row r="262" spans="1:19" ht="29.25" customHeight="1" x14ac:dyDescent="0.2">
      <c r="A262" s="5">
        <v>260</v>
      </c>
      <c r="B262" s="5" t="s">
        <v>768</v>
      </c>
      <c r="C262" s="5" t="s">
        <v>22</v>
      </c>
      <c r="D262" s="6" t="s">
        <v>637</v>
      </c>
      <c r="E262" s="6" t="s">
        <v>751</v>
      </c>
      <c r="F262" s="6" t="s">
        <v>752</v>
      </c>
      <c r="G262" s="35"/>
      <c r="H262" s="6" t="s">
        <v>769</v>
      </c>
      <c r="I262" s="6">
        <v>77</v>
      </c>
      <c r="J262" s="6" t="s">
        <v>130</v>
      </c>
      <c r="K262" s="6">
        <v>38.5</v>
      </c>
      <c r="L262" s="6"/>
      <c r="M262" s="6"/>
      <c r="N262" s="6">
        <v>83.427999999999997</v>
      </c>
      <c r="O262" s="6">
        <f t="shared" si="25"/>
        <v>41.713999999999999</v>
      </c>
      <c r="P262" s="6">
        <f t="shared" si="26"/>
        <v>41.713999999999999</v>
      </c>
      <c r="Q262" s="6">
        <v>18</v>
      </c>
      <c r="R262" s="6">
        <f t="shared" si="27"/>
        <v>80.213999999999999</v>
      </c>
      <c r="S262" s="9">
        <v>9</v>
      </c>
    </row>
    <row r="263" spans="1:19" ht="29.25" customHeight="1" x14ac:dyDescent="0.2">
      <c r="A263" s="5">
        <v>261</v>
      </c>
      <c r="B263" s="5" t="s">
        <v>770</v>
      </c>
      <c r="C263" s="5" t="s">
        <v>22</v>
      </c>
      <c r="D263" s="6" t="s">
        <v>637</v>
      </c>
      <c r="E263" s="6" t="s">
        <v>751</v>
      </c>
      <c r="F263" s="6" t="s">
        <v>752</v>
      </c>
      <c r="G263" s="35"/>
      <c r="H263" s="6" t="s">
        <v>771</v>
      </c>
      <c r="I263" s="6">
        <v>73</v>
      </c>
      <c r="J263" s="6" t="s">
        <v>127</v>
      </c>
      <c r="K263" s="6">
        <v>36.5</v>
      </c>
      <c r="L263" s="6"/>
      <c r="M263" s="6"/>
      <c r="N263" s="6">
        <v>86.132000000000005</v>
      </c>
      <c r="O263" s="6">
        <f t="shared" si="25"/>
        <v>43.066000000000003</v>
      </c>
      <c r="P263" s="6">
        <f t="shared" si="26"/>
        <v>43.066000000000003</v>
      </c>
      <c r="Q263" s="6">
        <v>15</v>
      </c>
      <c r="R263" s="6">
        <f t="shared" si="27"/>
        <v>79.566000000000003</v>
      </c>
      <c r="S263" s="9">
        <v>10</v>
      </c>
    </row>
    <row r="264" spans="1:19" ht="29.25" customHeight="1" x14ac:dyDescent="0.2">
      <c r="A264" s="5">
        <v>262</v>
      </c>
      <c r="B264" s="5" t="s">
        <v>772</v>
      </c>
      <c r="C264" s="5" t="s">
        <v>22</v>
      </c>
      <c r="D264" s="6" t="s">
        <v>637</v>
      </c>
      <c r="E264" s="6" t="s">
        <v>751</v>
      </c>
      <c r="F264" s="6" t="s">
        <v>752</v>
      </c>
      <c r="G264" s="35"/>
      <c r="H264" s="6" t="s">
        <v>773</v>
      </c>
      <c r="I264" s="6">
        <v>69</v>
      </c>
      <c r="J264" s="6" t="s">
        <v>267</v>
      </c>
      <c r="K264" s="6">
        <v>34.5</v>
      </c>
      <c r="L264" s="6"/>
      <c r="M264" s="6"/>
      <c r="N264" s="6">
        <v>89.25</v>
      </c>
      <c r="O264" s="6">
        <f t="shared" si="25"/>
        <v>44.625</v>
      </c>
      <c r="P264" s="6">
        <f t="shared" si="26"/>
        <v>44.625</v>
      </c>
      <c r="Q264" s="6">
        <v>7</v>
      </c>
      <c r="R264" s="6">
        <f t="shared" si="27"/>
        <v>79.125</v>
      </c>
      <c r="S264" s="9">
        <v>11</v>
      </c>
    </row>
    <row r="265" spans="1:19" ht="29.25" customHeight="1" x14ac:dyDescent="0.2">
      <c r="A265" s="5">
        <v>263</v>
      </c>
      <c r="B265" s="5" t="s">
        <v>774</v>
      </c>
      <c r="C265" s="5" t="s">
        <v>88</v>
      </c>
      <c r="D265" s="6" t="s">
        <v>637</v>
      </c>
      <c r="E265" s="6" t="s">
        <v>751</v>
      </c>
      <c r="F265" s="6" t="s">
        <v>752</v>
      </c>
      <c r="G265" s="35"/>
      <c r="H265" s="6" t="s">
        <v>775</v>
      </c>
      <c r="I265" s="6">
        <v>71.5</v>
      </c>
      <c r="J265" s="6" t="s">
        <v>52</v>
      </c>
      <c r="K265" s="6">
        <v>35.75</v>
      </c>
      <c r="L265" s="6"/>
      <c r="M265" s="6"/>
      <c r="N265" s="6">
        <v>85.7</v>
      </c>
      <c r="O265" s="6">
        <f t="shared" si="25"/>
        <v>42.85</v>
      </c>
      <c r="P265" s="6">
        <f t="shared" si="26"/>
        <v>42.85</v>
      </c>
      <c r="Q265" s="6">
        <v>16</v>
      </c>
      <c r="R265" s="6">
        <f t="shared" si="27"/>
        <v>78.599999999999994</v>
      </c>
      <c r="S265" s="9">
        <v>12</v>
      </c>
    </row>
    <row r="266" spans="1:19" ht="29.25" customHeight="1" x14ac:dyDescent="0.2">
      <c r="A266" s="5">
        <v>264</v>
      </c>
      <c r="B266" s="5" t="s">
        <v>776</v>
      </c>
      <c r="C266" s="5" t="s">
        <v>22</v>
      </c>
      <c r="D266" s="6" t="s">
        <v>637</v>
      </c>
      <c r="E266" s="6" t="s">
        <v>751</v>
      </c>
      <c r="F266" s="6" t="s">
        <v>752</v>
      </c>
      <c r="G266" s="35"/>
      <c r="H266" s="6" t="s">
        <v>777</v>
      </c>
      <c r="I266" s="6">
        <v>70.5</v>
      </c>
      <c r="J266" s="6" t="s">
        <v>135</v>
      </c>
      <c r="K266" s="6">
        <v>35.25</v>
      </c>
      <c r="L266" s="6"/>
      <c r="M266" s="6"/>
      <c r="N266" s="6">
        <v>86.45</v>
      </c>
      <c r="O266" s="6">
        <f t="shared" si="25"/>
        <v>43.225000000000001</v>
      </c>
      <c r="P266" s="6">
        <f t="shared" si="26"/>
        <v>43.225000000000001</v>
      </c>
      <c r="Q266" s="6">
        <v>12</v>
      </c>
      <c r="R266" s="6">
        <f t="shared" si="27"/>
        <v>78.474999999999994</v>
      </c>
      <c r="S266" s="9">
        <v>13</v>
      </c>
    </row>
    <row r="267" spans="1:19" ht="29.25" customHeight="1" x14ac:dyDescent="0.2">
      <c r="A267" s="5">
        <v>265</v>
      </c>
      <c r="B267" s="5" t="s">
        <v>778</v>
      </c>
      <c r="C267" s="5" t="s">
        <v>22</v>
      </c>
      <c r="D267" s="6" t="s">
        <v>637</v>
      </c>
      <c r="E267" s="6" t="s">
        <v>751</v>
      </c>
      <c r="F267" s="6" t="s">
        <v>752</v>
      </c>
      <c r="G267" s="35"/>
      <c r="H267" s="6" t="s">
        <v>779</v>
      </c>
      <c r="I267" s="6">
        <v>70</v>
      </c>
      <c r="J267" s="6" t="s">
        <v>65</v>
      </c>
      <c r="K267" s="6">
        <v>35</v>
      </c>
      <c r="L267" s="6"/>
      <c r="M267" s="6"/>
      <c r="N267" s="6">
        <v>86.353999999999999</v>
      </c>
      <c r="O267" s="6">
        <f t="shared" si="25"/>
        <v>43.177</v>
      </c>
      <c r="P267" s="6">
        <f t="shared" si="26"/>
        <v>43.177</v>
      </c>
      <c r="Q267" s="6">
        <v>13</v>
      </c>
      <c r="R267" s="6">
        <f t="shared" si="27"/>
        <v>78.177000000000007</v>
      </c>
      <c r="S267" s="9">
        <v>14</v>
      </c>
    </row>
    <row r="268" spans="1:19" ht="29.25" customHeight="1" x14ac:dyDescent="0.2">
      <c r="A268" s="5">
        <v>266</v>
      </c>
      <c r="B268" s="5" t="s">
        <v>780</v>
      </c>
      <c r="C268" s="5" t="s">
        <v>22</v>
      </c>
      <c r="D268" s="6" t="s">
        <v>637</v>
      </c>
      <c r="E268" s="6" t="s">
        <v>751</v>
      </c>
      <c r="F268" s="6" t="s">
        <v>752</v>
      </c>
      <c r="G268" s="35"/>
      <c r="H268" s="6" t="s">
        <v>781</v>
      </c>
      <c r="I268" s="6">
        <v>67.5</v>
      </c>
      <c r="J268" s="6" t="s">
        <v>78</v>
      </c>
      <c r="K268" s="6">
        <v>33.75</v>
      </c>
      <c r="L268" s="6"/>
      <c r="M268" s="6"/>
      <c r="N268" s="6">
        <v>87.962000000000003</v>
      </c>
      <c r="O268" s="6">
        <f t="shared" si="25"/>
        <v>43.981000000000002</v>
      </c>
      <c r="P268" s="6">
        <f t="shared" si="26"/>
        <v>43.981000000000002</v>
      </c>
      <c r="Q268" s="6">
        <v>10</v>
      </c>
      <c r="R268" s="6">
        <f t="shared" si="27"/>
        <v>77.730999999999995</v>
      </c>
      <c r="S268" s="9">
        <v>15</v>
      </c>
    </row>
    <row r="269" spans="1:19" ht="29.25" customHeight="1" x14ac:dyDescent="0.2">
      <c r="A269" s="5">
        <v>267</v>
      </c>
      <c r="B269" s="5" t="s">
        <v>782</v>
      </c>
      <c r="C269" s="5" t="s">
        <v>22</v>
      </c>
      <c r="D269" s="6" t="s">
        <v>637</v>
      </c>
      <c r="E269" s="6" t="s">
        <v>751</v>
      </c>
      <c r="F269" s="6" t="s">
        <v>752</v>
      </c>
      <c r="G269" s="35"/>
      <c r="H269" s="6" t="s">
        <v>783</v>
      </c>
      <c r="I269" s="6">
        <v>70</v>
      </c>
      <c r="J269" s="6" t="s">
        <v>65</v>
      </c>
      <c r="K269" s="6">
        <v>35</v>
      </c>
      <c r="L269" s="6"/>
      <c r="M269" s="6"/>
      <c r="N269" s="6">
        <v>84.5</v>
      </c>
      <c r="O269" s="6">
        <f t="shared" si="25"/>
        <v>42.25</v>
      </c>
      <c r="P269" s="6">
        <f t="shared" si="26"/>
        <v>42.25</v>
      </c>
      <c r="Q269" s="6">
        <v>17</v>
      </c>
      <c r="R269" s="6">
        <f t="shared" si="27"/>
        <v>77.25</v>
      </c>
      <c r="S269" s="9">
        <v>16</v>
      </c>
    </row>
    <row r="270" spans="1:19" ht="29.25" customHeight="1" x14ac:dyDescent="0.2">
      <c r="A270" s="5">
        <v>268</v>
      </c>
      <c r="B270" s="5" t="s">
        <v>784</v>
      </c>
      <c r="C270" s="5" t="s">
        <v>22</v>
      </c>
      <c r="D270" s="6" t="s">
        <v>637</v>
      </c>
      <c r="E270" s="6" t="s">
        <v>751</v>
      </c>
      <c r="F270" s="6" t="s">
        <v>752</v>
      </c>
      <c r="G270" s="35"/>
      <c r="H270" s="6" t="s">
        <v>785</v>
      </c>
      <c r="I270" s="6">
        <v>64.5</v>
      </c>
      <c r="J270" s="6">
        <v>24</v>
      </c>
      <c r="K270" s="6">
        <v>32.25</v>
      </c>
      <c r="L270" s="6"/>
      <c r="M270" s="6"/>
      <c r="N270" s="6">
        <v>88.177999999999997</v>
      </c>
      <c r="O270" s="6">
        <f t="shared" si="25"/>
        <v>44.088999999999999</v>
      </c>
      <c r="P270" s="6">
        <f t="shared" si="26"/>
        <v>44.088999999999999</v>
      </c>
      <c r="Q270" s="6">
        <v>9</v>
      </c>
      <c r="R270" s="6">
        <f t="shared" si="27"/>
        <v>76.338999999999999</v>
      </c>
      <c r="S270" s="9">
        <v>17</v>
      </c>
    </row>
    <row r="271" spans="1:19" ht="29.25" customHeight="1" x14ac:dyDescent="0.2">
      <c r="A271" s="5">
        <v>269</v>
      </c>
      <c r="B271" s="5" t="s">
        <v>786</v>
      </c>
      <c r="C271" s="5" t="s">
        <v>22</v>
      </c>
      <c r="D271" s="6" t="s">
        <v>637</v>
      </c>
      <c r="E271" s="6" t="s">
        <v>751</v>
      </c>
      <c r="F271" s="6" t="s">
        <v>752</v>
      </c>
      <c r="G271" s="35"/>
      <c r="H271" s="6" t="s">
        <v>787</v>
      </c>
      <c r="I271" s="6">
        <v>64.5</v>
      </c>
      <c r="J271" s="6">
        <v>24</v>
      </c>
      <c r="K271" s="6">
        <v>32.25</v>
      </c>
      <c r="L271" s="6"/>
      <c r="M271" s="6"/>
      <c r="N271" s="6">
        <v>86.188000000000002</v>
      </c>
      <c r="O271" s="6">
        <f t="shared" si="25"/>
        <v>43.094000000000001</v>
      </c>
      <c r="P271" s="6">
        <f t="shared" si="26"/>
        <v>43.094000000000001</v>
      </c>
      <c r="Q271" s="6">
        <v>14</v>
      </c>
      <c r="R271" s="6">
        <f t="shared" si="27"/>
        <v>75.343999999999994</v>
      </c>
      <c r="S271" s="9">
        <v>18</v>
      </c>
    </row>
    <row r="272" spans="1:19" ht="29.25" customHeight="1" x14ac:dyDescent="0.2">
      <c r="A272" s="5">
        <v>270</v>
      </c>
      <c r="B272" s="5" t="s">
        <v>788</v>
      </c>
      <c r="C272" s="5" t="s">
        <v>22</v>
      </c>
      <c r="D272" s="6" t="s">
        <v>637</v>
      </c>
      <c r="E272" s="6" t="s">
        <v>751</v>
      </c>
      <c r="F272" s="6" t="s">
        <v>752</v>
      </c>
      <c r="G272" s="36"/>
      <c r="H272" s="6" t="s">
        <v>789</v>
      </c>
      <c r="I272" s="6">
        <v>68</v>
      </c>
      <c r="J272" s="6" t="s">
        <v>342</v>
      </c>
      <c r="K272" s="6">
        <v>34</v>
      </c>
      <c r="L272" s="6"/>
      <c r="M272" s="6"/>
      <c r="N272" s="6"/>
      <c r="O272" s="6"/>
      <c r="P272" s="6" t="s">
        <v>117</v>
      </c>
      <c r="Q272" s="6"/>
      <c r="R272" s="6"/>
      <c r="S272" s="9"/>
    </row>
    <row r="273" spans="1:19" ht="29.25" customHeight="1" x14ac:dyDescent="0.2">
      <c r="A273" s="5">
        <v>271</v>
      </c>
      <c r="B273" s="5" t="s">
        <v>243</v>
      </c>
      <c r="C273" s="5" t="s">
        <v>22</v>
      </c>
      <c r="D273" s="6" t="s">
        <v>637</v>
      </c>
      <c r="E273" s="6" t="s">
        <v>311</v>
      </c>
      <c r="F273" s="6" t="s">
        <v>790</v>
      </c>
      <c r="G273" s="34">
        <v>7</v>
      </c>
      <c r="H273" s="6" t="s">
        <v>791</v>
      </c>
      <c r="I273" s="6">
        <v>74.5</v>
      </c>
      <c r="J273" s="6" t="s">
        <v>32</v>
      </c>
      <c r="K273" s="6">
        <v>37.25</v>
      </c>
      <c r="L273" s="6"/>
      <c r="M273" s="6"/>
      <c r="N273" s="6">
        <v>90.908000000000001</v>
      </c>
      <c r="O273" s="6">
        <f t="shared" si="25"/>
        <v>45.454000000000001</v>
      </c>
      <c r="P273" s="6">
        <f t="shared" si="26"/>
        <v>45.454000000000001</v>
      </c>
      <c r="Q273" s="6">
        <v>3</v>
      </c>
      <c r="R273" s="6">
        <f t="shared" si="27"/>
        <v>82.703999999999994</v>
      </c>
      <c r="S273" s="9">
        <v>1</v>
      </c>
    </row>
    <row r="274" spans="1:19" ht="29.25" customHeight="1" x14ac:dyDescent="0.2">
      <c r="A274" s="5">
        <v>272</v>
      </c>
      <c r="B274" s="5" t="s">
        <v>792</v>
      </c>
      <c r="C274" s="5" t="s">
        <v>22</v>
      </c>
      <c r="D274" s="6" t="s">
        <v>637</v>
      </c>
      <c r="E274" s="6" t="s">
        <v>311</v>
      </c>
      <c r="F274" s="6" t="s">
        <v>790</v>
      </c>
      <c r="G274" s="35"/>
      <c r="H274" s="6" t="s">
        <v>793</v>
      </c>
      <c r="I274" s="6">
        <v>72.5</v>
      </c>
      <c r="J274" s="6" t="s">
        <v>127</v>
      </c>
      <c r="K274" s="6">
        <v>36.25</v>
      </c>
      <c r="L274" s="6"/>
      <c r="M274" s="6"/>
      <c r="N274" s="6">
        <v>90.492000000000004</v>
      </c>
      <c r="O274" s="6">
        <f t="shared" si="25"/>
        <v>45.246000000000002</v>
      </c>
      <c r="P274" s="6">
        <f t="shared" si="26"/>
        <v>45.246000000000002</v>
      </c>
      <c r="Q274" s="6">
        <v>4</v>
      </c>
      <c r="R274" s="6">
        <f t="shared" si="27"/>
        <v>81.495999999999995</v>
      </c>
      <c r="S274" s="9">
        <v>2</v>
      </c>
    </row>
    <row r="275" spans="1:19" ht="29.25" customHeight="1" x14ac:dyDescent="0.2">
      <c r="A275" s="5">
        <v>273</v>
      </c>
      <c r="B275" s="5" t="s">
        <v>794</v>
      </c>
      <c r="C275" s="5" t="s">
        <v>22</v>
      </c>
      <c r="D275" s="6" t="s">
        <v>637</v>
      </c>
      <c r="E275" s="6" t="s">
        <v>311</v>
      </c>
      <c r="F275" s="6" t="s">
        <v>790</v>
      </c>
      <c r="G275" s="35"/>
      <c r="H275" s="6" t="s">
        <v>795</v>
      </c>
      <c r="I275" s="6">
        <v>73.5</v>
      </c>
      <c r="J275" s="6" t="s">
        <v>130</v>
      </c>
      <c r="K275" s="6">
        <v>36.75</v>
      </c>
      <c r="L275" s="6"/>
      <c r="M275" s="6"/>
      <c r="N275" s="6">
        <v>89.24</v>
      </c>
      <c r="O275" s="6">
        <f t="shared" si="25"/>
        <v>44.62</v>
      </c>
      <c r="P275" s="6">
        <f t="shared" si="26"/>
        <v>44.62</v>
      </c>
      <c r="Q275" s="6">
        <v>8</v>
      </c>
      <c r="R275" s="6">
        <f t="shared" si="27"/>
        <v>81.37</v>
      </c>
      <c r="S275" s="9">
        <v>3</v>
      </c>
    </row>
    <row r="276" spans="1:19" ht="29.25" customHeight="1" x14ac:dyDescent="0.2">
      <c r="A276" s="5">
        <v>274</v>
      </c>
      <c r="B276" s="5" t="s">
        <v>796</v>
      </c>
      <c r="C276" s="5" t="s">
        <v>22</v>
      </c>
      <c r="D276" s="6" t="s">
        <v>637</v>
      </c>
      <c r="E276" s="6" t="s">
        <v>311</v>
      </c>
      <c r="F276" s="6" t="s">
        <v>790</v>
      </c>
      <c r="G276" s="35"/>
      <c r="H276" s="6" t="s">
        <v>797</v>
      </c>
      <c r="I276" s="6">
        <v>73</v>
      </c>
      <c r="J276" s="6" t="s">
        <v>44</v>
      </c>
      <c r="K276" s="6">
        <v>36.5</v>
      </c>
      <c r="L276" s="6"/>
      <c r="M276" s="6"/>
      <c r="N276" s="6">
        <v>87.548000000000002</v>
      </c>
      <c r="O276" s="6">
        <f t="shared" si="25"/>
        <v>43.774000000000001</v>
      </c>
      <c r="P276" s="6">
        <f t="shared" si="26"/>
        <v>43.774000000000001</v>
      </c>
      <c r="Q276" s="6">
        <v>13</v>
      </c>
      <c r="R276" s="6">
        <f t="shared" si="27"/>
        <v>80.274000000000001</v>
      </c>
      <c r="S276" s="9">
        <v>4</v>
      </c>
    </row>
    <row r="277" spans="1:19" ht="29.25" customHeight="1" x14ac:dyDescent="0.2">
      <c r="A277" s="5">
        <v>275</v>
      </c>
      <c r="B277" s="5" t="s">
        <v>798</v>
      </c>
      <c r="C277" s="5" t="s">
        <v>88</v>
      </c>
      <c r="D277" s="6" t="s">
        <v>637</v>
      </c>
      <c r="E277" s="6" t="s">
        <v>311</v>
      </c>
      <c r="F277" s="6" t="s">
        <v>790</v>
      </c>
      <c r="G277" s="35"/>
      <c r="H277" s="6" t="s">
        <v>799</v>
      </c>
      <c r="I277" s="6">
        <v>74</v>
      </c>
      <c r="J277" s="6" t="s">
        <v>27</v>
      </c>
      <c r="K277" s="6">
        <v>37</v>
      </c>
      <c r="L277" s="6"/>
      <c r="M277" s="6"/>
      <c r="N277" s="6">
        <v>85.037999999999997</v>
      </c>
      <c r="O277" s="6">
        <f t="shared" si="25"/>
        <v>42.518999999999998</v>
      </c>
      <c r="P277" s="6">
        <f t="shared" si="26"/>
        <v>42.518999999999998</v>
      </c>
      <c r="Q277" s="6">
        <v>18</v>
      </c>
      <c r="R277" s="6">
        <f t="shared" si="27"/>
        <v>79.519000000000005</v>
      </c>
      <c r="S277" s="9">
        <v>5</v>
      </c>
    </row>
    <row r="278" spans="1:19" ht="29.25" customHeight="1" x14ac:dyDescent="0.2">
      <c r="A278" s="5">
        <v>276</v>
      </c>
      <c r="B278" s="5" t="s">
        <v>800</v>
      </c>
      <c r="C278" s="5" t="s">
        <v>22</v>
      </c>
      <c r="D278" s="6" t="s">
        <v>637</v>
      </c>
      <c r="E278" s="6" t="s">
        <v>311</v>
      </c>
      <c r="F278" s="6" t="s">
        <v>790</v>
      </c>
      <c r="G278" s="35"/>
      <c r="H278" s="6" t="s">
        <v>801</v>
      </c>
      <c r="I278" s="6">
        <v>69</v>
      </c>
      <c r="J278" s="6" t="s">
        <v>159</v>
      </c>
      <c r="K278" s="6">
        <v>34.5</v>
      </c>
      <c r="L278" s="6"/>
      <c r="M278" s="6"/>
      <c r="N278" s="6">
        <v>89.792000000000002</v>
      </c>
      <c r="O278" s="6">
        <f t="shared" si="25"/>
        <v>44.896000000000001</v>
      </c>
      <c r="P278" s="6">
        <f t="shared" si="26"/>
        <v>44.896000000000001</v>
      </c>
      <c r="Q278" s="6">
        <v>6</v>
      </c>
      <c r="R278" s="6">
        <f t="shared" si="27"/>
        <v>79.396000000000001</v>
      </c>
      <c r="S278" s="9">
        <v>6</v>
      </c>
    </row>
    <row r="279" spans="1:19" ht="29.25" customHeight="1" x14ac:dyDescent="0.2">
      <c r="A279" s="5">
        <v>277</v>
      </c>
      <c r="B279" s="5" t="s">
        <v>802</v>
      </c>
      <c r="C279" s="5" t="s">
        <v>22</v>
      </c>
      <c r="D279" s="6" t="s">
        <v>637</v>
      </c>
      <c r="E279" s="6" t="s">
        <v>311</v>
      </c>
      <c r="F279" s="6" t="s">
        <v>790</v>
      </c>
      <c r="G279" s="35"/>
      <c r="H279" s="6" t="s">
        <v>803</v>
      </c>
      <c r="I279" s="6">
        <v>70</v>
      </c>
      <c r="J279" s="6" t="s">
        <v>38</v>
      </c>
      <c r="K279" s="6">
        <v>35</v>
      </c>
      <c r="L279" s="6"/>
      <c r="M279" s="6"/>
      <c r="N279" s="6">
        <v>88.081999999999994</v>
      </c>
      <c r="O279" s="6">
        <f t="shared" si="25"/>
        <v>44.040999999999997</v>
      </c>
      <c r="P279" s="6">
        <f t="shared" si="26"/>
        <v>44.040999999999997</v>
      </c>
      <c r="Q279" s="6">
        <v>11</v>
      </c>
      <c r="R279" s="6">
        <f t="shared" si="27"/>
        <v>79.040999999999997</v>
      </c>
      <c r="S279" s="9">
        <v>7</v>
      </c>
    </row>
    <row r="280" spans="1:19" ht="29.25" customHeight="1" x14ac:dyDescent="0.2">
      <c r="A280" s="5">
        <v>278</v>
      </c>
      <c r="B280" s="5" t="s">
        <v>804</v>
      </c>
      <c r="C280" s="5" t="s">
        <v>88</v>
      </c>
      <c r="D280" s="6" t="s">
        <v>637</v>
      </c>
      <c r="E280" s="6" t="s">
        <v>311</v>
      </c>
      <c r="F280" s="6" t="s">
        <v>790</v>
      </c>
      <c r="G280" s="35"/>
      <c r="H280" s="6" t="s">
        <v>805</v>
      </c>
      <c r="I280" s="6">
        <v>65.5</v>
      </c>
      <c r="J280" s="6" t="s">
        <v>65</v>
      </c>
      <c r="K280" s="6">
        <v>32.75</v>
      </c>
      <c r="L280" s="6"/>
      <c r="M280" s="6"/>
      <c r="N280" s="6">
        <v>91.878</v>
      </c>
      <c r="O280" s="6">
        <f t="shared" si="25"/>
        <v>45.939</v>
      </c>
      <c r="P280" s="6">
        <f t="shared" si="26"/>
        <v>45.939</v>
      </c>
      <c r="Q280" s="6">
        <v>1</v>
      </c>
      <c r="R280" s="6">
        <f t="shared" si="27"/>
        <v>78.688999999999993</v>
      </c>
      <c r="S280" s="9">
        <v>8</v>
      </c>
    </row>
    <row r="281" spans="1:19" ht="29.25" customHeight="1" x14ac:dyDescent="0.2">
      <c r="A281" s="5">
        <v>279</v>
      </c>
      <c r="B281" s="5" t="s">
        <v>806</v>
      </c>
      <c r="C281" s="5" t="s">
        <v>88</v>
      </c>
      <c r="D281" s="6" t="s">
        <v>637</v>
      </c>
      <c r="E281" s="6" t="s">
        <v>311</v>
      </c>
      <c r="F281" s="6" t="s">
        <v>790</v>
      </c>
      <c r="G281" s="35"/>
      <c r="H281" s="6" t="s">
        <v>807</v>
      </c>
      <c r="I281" s="6">
        <v>67</v>
      </c>
      <c r="J281" s="6" t="s">
        <v>35</v>
      </c>
      <c r="K281" s="6">
        <v>33.5</v>
      </c>
      <c r="L281" s="6"/>
      <c r="M281" s="6"/>
      <c r="N281" s="6">
        <v>90.16</v>
      </c>
      <c r="O281" s="6">
        <f t="shared" si="25"/>
        <v>45.08</v>
      </c>
      <c r="P281" s="6">
        <f t="shared" si="26"/>
        <v>45.08</v>
      </c>
      <c r="Q281" s="6">
        <v>5</v>
      </c>
      <c r="R281" s="6">
        <f t="shared" si="27"/>
        <v>78.58</v>
      </c>
      <c r="S281" s="9">
        <v>9</v>
      </c>
    </row>
    <row r="282" spans="1:19" ht="29.25" customHeight="1" x14ac:dyDescent="0.2">
      <c r="A282" s="5">
        <v>280</v>
      </c>
      <c r="B282" s="5" t="s">
        <v>808</v>
      </c>
      <c r="C282" s="5" t="s">
        <v>22</v>
      </c>
      <c r="D282" s="6" t="s">
        <v>637</v>
      </c>
      <c r="E282" s="6" t="s">
        <v>311</v>
      </c>
      <c r="F282" s="6" t="s">
        <v>790</v>
      </c>
      <c r="G282" s="35"/>
      <c r="H282" s="6" t="s">
        <v>809</v>
      </c>
      <c r="I282" s="6">
        <v>66.5</v>
      </c>
      <c r="J282" s="6" t="s">
        <v>170</v>
      </c>
      <c r="K282" s="6">
        <v>33.25</v>
      </c>
      <c r="L282" s="6"/>
      <c r="M282" s="6"/>
      <c r="N282" s="6">
        <v>88.805999999999997</v>
      </c>
      <c r="O282" s="6">
        <f t="shared" si="25"/>
        <v>44.402999999999999</v>
      </c>
      <c r="P282" s="6">
        <f t="shared" si="26"/>
        <v>44.402999999999999</v>
      </c>
      <c r="Q282" s="6">
        <v>9</v>
      </c>
      <c r="R282" s="6">
        <f t="shared" si="27"/>
        <v>77.653000000000006</v>
      </c>
      <c r="S282" s="9">
        <v>10</v>
      </c>
    </row>
    <row r="283" spans="1:19" ht="29.25" customHeight="1" x14ac:dyDescent="0.2">
      <c r="A283" s="5">
        <v>281</v>
      </c>
      <c r="B283" s="5" t="s">
        <v>810</v>
      </c>
      <c r="C283" s="5" t="s">
        <v>22</v>
      </c>
      <c r="D283" s="6" t="s">
        <v>637</v>
      </c>
      <c r="E283" s="6" t="s">
        <v>311</v>
      </c>
      <c r="F283" s="6" t="s">
        <v>790</v>
      </c>
      <c r="G283" s="35"/>
      <c r="H283" s="6" t="s">
        <v>811</v>
      </c>
      <c r="I283" s="6">
        <v>62.5</v>
      </c>
      <c r="J283" s="6" t="s">
        <v>661</v>
      </c>
      <c r="K283" s="6">
        <v>31.25</v>
      </c>
      <c r="L283" s="6"/>
      <c r="M283" s="6"/>
      <c r="N283" s="6">
        <v>91.718000000000004</v>
      </c>
      <c r="O283" s="6">
        <f t="shared" si="25"/>
        <v>45.859000000000002</v>
      </c>
      <c r="P283" s="6">
        <f t="shared" si="26"/>
        <v>45.859000000000002</v>
      </c>
      <c r="Q283" s="6">
        <v>2</v>
      </c>
      <c r="R283" s="6">
        <f t="shared" si="27"/>
        <v>77.108999999999995</v>
      </c>
      <c r="S283" s="9">
        <v>11</v>
      </c>
    </row>
    <row r="284" spans="1:19" ht="29.25" customHeight="1" x14ac:dyDescent="0.2">
      <c r="A284" s="5">
        <v>282</v>
      </c>
      <c r="B284" s="5" t="s">
        <v>812</v>
      </c>
      <c r="C284" s="5" t="s">
        <v>22</v>
      </c>
      <c r="D284" s="6" t="s">
        <v>637</v>
      </c>
      <c r="E284" s="6" t="s">
        <v>311</v>
      </c>
      <c r="F284" s="6" t="s">
        <v>790</v>
      </c>
      <c r="G284" s="35"/>
      <c r="H284" s="6" t="s">
        <v>813</v>
      </c>
      <c r="I284" s="6">
        <v>66</v>
      </c>
      <c r="J284" s="6" t="s">
        <v>259</v>
      </c>
      <c r="K284" s="6">
        <v>33</v>
      </c>
      <c r="L284" s="6"/>
      <c r="M284" s="6"/>
      <c r="N284" s="6">
        <v>87.41</v>
      </c>
      <c r="O284" s="6">
        <f t="shared" si="25"/>
        <v>43.704999999999998</v>
      </c>
      <c r="P284" s="6">
        <f t="shared" si="26"/>
        <v>43.704999999999998</v>
      </c>
      <c r="Q284" s="6">
        <v>14</v>
      </c>
      <c r="R284" s="6">
        <f t="shared" si="27"/>
        <v>76.704999999999998</v>
      </c>
      <c r="S284" s="9">
        <v>12</v>
      </c>
    </row>
    <row r="285" spans="1:19" ht="29.25" customHeight="1" x14ac:dyDescent="0.2">
      <c r="A285" s="5">
        <v>283</v>
      </c>
      <c r="B285" s="5" t="s">
        <v>814</v>
      </c>
      <c r="C285" s="5" t="s">
        <v>22</v>
      </c>
      <c r="D285" s="6" t="s">
        <v>637</v>
      </c>
      <c r="E285" s="6" t="s">
        <v>311</v>
      </c>
      <c r="F285" s="6" t="s">
        <v>790</v>
      </c>
      <c r="G285" s="35"/>
      <c r="H285" s="6" t="s">
        <v>815</v>
      </c>
      <c r="I285" s="6">
        <v>67.5</v>
      </c>
      <c r="J285" s="6" t="s">
        <v>124</v>
      </c>
      <c r="K285" s="6">
        <v>33.75</v>
      </c>
      <c r="L285" s="6"/>
      <c r="M285" s="6"/>
      <c r="N285" s="6">
        <v>85.388000000000005</v>
      </c>
      <c r="O285" s="6">
        <f t="shared" ref="O285:O316" si="28">N285/2</f>
        <v>42.694000000000003</v>
      </c>
      <c r="P285" s="6">
        <f t="shared" ref="P285:P316" si="29">M285+O285</f>
        <v>42.694000000000003</v>
      </c>
      <c r="Q285" s="6">
        <v>17</v>
      </c>
      <c r="R285" s="6">
        <f t="shared" ref="R285:R316" si="30">K285+P285</f>
        <v>76.444000000000003</v>
      </c>
      <c r="S285" s="9">
        <v>13</v>
      </c>
    </row>
    <row r="286" spans="1:19" ht="29.25" customHeight="1" x14ac:dyDescent="0.2">
      <c r="A286" s="5">
        <v>284</v>
      </c>
      <c r="B286" s="5" t="s">
        <v>212</v>
      </c>
      <c r="C286" s="5" t="s">
        <v>22</v>
      </c>
      <c r="D286" s="6" t="s">
        <v>637</v>
      </c>
      <c r="E286" s="6" t="s">
        <v>311</v>
      </c>
      <c r="F286" s="6" t="s">
        <v>790</v>
      </c>
      <c r="G286" s="35"/>
      <c r="H286" s="6" t="s">
        <v>816</v>
      </c>
      <c r="I286" s="6">
        <v>64</v>
      </c>
      <c r="J286" s="6" t="s">
        <v>267</v>
      </c>
      <c r="K286" s="6">
        <v>32</v>
      </c>
      <c r="L286" s="6"/>
      <c r="M286" s="6"/>
      <c r="N286" s="6">
        <v>88.03</v>
      </c>
      <c r="O286" s="6">
        <f t="shared" si="28"/>
        <v>44.015000000000001</v>
      </c>
      <c r="P286" s="6">
        <f t="shared" si="29"/>
        <v>44.015000000000001</v>
      </c>
      <c r="Q286" s="6">
        <v>12</v>
      </c>
      <c r="R286" s="6">
        <f t="shared" si="30"/>
        <v>76.015000000000001</v>
      </c>
      <c r="S286" s="9">
        <v>14</v>
      </c>
    </row>
    <row r="287" spans="1:19" ht="29.25" customHeight="1" x14ac:dyDescent="0.2">
      <c r="A287" s="5">
        <v>285</v>
      </c>
      <c r="B287" s="5" t="s">
        <v>817</v>
      </c>
      <c r="C287" s="5" t="s">
        <v>22</v>
      </c>
      <c r="D287" s="6" t="s">
        <v>637</v>
      </c>
      <c r="E287" s="6" t="s">
        <v>311</v>
      </c>
      <c r="F287" s="6" t="s">
        <v>790</v>
      </c>
      <c r="G287" s="35"/>
      <c r="H287" s="6" t="s">
        <v>818</v>
      </c>
      <c r="I287" s="6">
        <v>62.5</v>
      </c>
      <c r="J287" s="6" t="s">
        <v>661</v>
      </c>
      <c r="K287" s="6">
        <v>31.25</v>
      </c>
      <c r="L287" s="6"/>
      <c r="M287" s="6"/>
      <c r="N287" s="6">
        <v>89.488</v>
      </c>
      <c r="O287" s="6">
        <f t="shared" si="28"/>
        <v>44.744</v>
      </c>
      <c r="P287" s="6">
        <f t="shared" si="29"/>
        <v>44.744</v>
      </c>
      <c r="Q287" s="6">
        <v>7</v>
      </c>
      <c r="R287" s="6">
        <f t="shared" si="30"/>
        <v>75.994</v>
      </c>
      <c r="S287" s="9">
        <v>15</v>
      </c>
    </row>
    <row r="288" spans="1:19" ht="29.25" customHeight="1" x14ac:dyDescent="0.2">
      <c r="A288" s="5">
        <v>286</v>
      </c>
      <c r="B288" s="5" t="s">
        <v>819</v>
      </c>
      <c r="C288" s="5" t="s">
        <v>22</v>
      </c>
      <c r="D288" s="6" t="s">
        <v>637</v>
      </c>
      <c r="E288" s="6" t="s">
        <v>311</v>
      </c>
      <c r="F288" s="6" t="s">
        <v>790</v>
      </c>
      <c r="G288" s="35"/>
      <c r="H288" s="6" t="s">
        <v>820</v>
      </c>
      <c r="I288" s="6">
        <v>63</v>
      </c>
      <c r="J288" s="6" t="s">
        <v>78</v>
      </c>
      <c r="K288" s="6">
        <v>31.5</v>
      </c>
      <c r="L288" s="6"/>
      <c r="M288" s="6"/>
      <c r="N288" s="6">
        <v>88.308000000000007</v>
      </c>
      <c r="O288" s="6">
        <f t="shared" si="28"/>
        <v>44.154000000000003</v>
      </c>
      <c r="P288" s="6">
        <f t="shared" si="29"/>
        <v>44.154000000000003</v>
      </c>
      <c r="Q288" s="6">
        <v>10</v>
      </c>
      <c r="R288" s="6">
        <f t="shared" si="30"/>
        <v>75.653999999999996</v>
      </c>
      <c r="S288" s="9">
        <v>16</v>
      </c>
    </row>
    <row r="289" spans="1:19" ht="29.25" customHeight="1" x14ac:dyDescent="0.2">
      <c r="A289" s="5">
        <v>287</v>
      </c>
      <c r="B289" s="5" t="s">
        <v>821</v>
      </c>
      <c r="C289" s="5" t="s">
        <v>22</v>
      </c>
      <c r="D289" s="6" t="s">
        <v>637</v>
      </c>
      <c r="E289" s="6" t="s">
        <v>311</v>
      </c>
      <c r="F289" s="6" t="s">
        <v>790</v>
      </c>
      <c r="G289" s="35"/>
      <c r="H289" s="6" t="s">
        <v>822</v>
      </c>
      <c r="I289" s="6">
        <v>68.5</v>
      </c>
      <c r="J289" s="6" t="s">
        <v>52</v>
      </c>
      <c r="K289" s="6">
        <v>34.25</v>
      </c>
      <c r="L289" s="6"/>
      <c r="M289" s="6"/>
      <c r="N289" s="6">
        <v>81.891999999999996</v>
      </c>
      <c r="O289" s="6">
        <f t="shared" si="28"/>
        <v>40.945999999999998</v>
      </c>
      <c r="P289" s="6">
        <f t="shared" si="29"/>
        <v>40.945999999999998</v>
      </c>
      <c r="Q289" s="6">
        <v>20</v>
      </c>
      <c r="R289" s="6">
        <f t="shared" si="30"/>
        <v>75.195999999999998</v>
      </c>
      <c r="S289" s="9">
        <v>17</v>
      </c>
    </row>
    <row r="290" spans="1:19" ht="29.25" customHeight="1" x14ac:dyDescent="0.2">
      <c r="A290" s="5">
        <v>288</v>
      </c>
      <c r="B290" s="5" t="s">
        <v>823</v>
      </c>
      <c r="C290" s="5" t="s">
        <v>22</v>
      </c>
      <c r="D290" s="6" t="s">
        <v>637</v>
      </c>
      <c r="E290" s="6" t="s">
        <v>311</v>
      </c>
      <c r="F290" s="6" t="s">
        <v>790</v>
      </c>
      <c r="G290" s="35"/>
      <c r="H290" s="6" t="s">
        <v>824</v>
      </c>
      <c r="I290" s="6">
        <v>64</v>
      </c>
      <c r="J290" s="6" t="s">
        <v>267</v>
      </c>
      <c r="K290" s="6">
        <v>32</v>
      </c>
      <c r="L290" s="6"/>
      <c r="M290" s="6"/>
      <c r="N290" s="6">
        <v>85.754000000000005</v>
      </c>
      <c r="O290" s="6">
        <f t="shared" si="28"/>
        <v>42.877000000000002</v>
      </c>
      <c r="P290" s="6">
        <f t="shared" si="29"/>
        <v>42.877000000000002</v>
      </c>
      <c r="Q290" s="6">
        <v>16</v>
      </c>
      <c r="R290" s="6">
        <f t="shared" si="30"/>
        <v>74.876999999999995</v>
      </c>
      <c r="S290" s="9">
        <v>18</v>
      </c>
    </row>
    <row r="291" spans="1:19" ht="29.25" customHeight="1" x14ac:dyDescent="0.2">
      <c r="A291" s="5">
        <v>289</v>
      </c>
      <c r="B291" s="5" t="s">
        <v>825</v>
      </c>
      <c r="C291" s="5" t="s">
        <v>22</v>
      </c>
      <c r="D291" s="6" t="s">
        <v>637</v>
      </c>
      <c r="E291" s="6" t="s">
        <v>311</v>
      </c>
      <c r="F291" s="6" t="s">
        <v>790</v>
      </c>
      <c r="G291" s="35"/>
      <c r="H291" s="6" t="s">
        <v>826</v>
      </c>
      <c r="I291" s="6">
        <v>65</v>
      </c>
      <c r="J291" s="6" t="s">
        <v>140</v>
      </c>
      <c r="K291" s="6">
        <v>32.5</v>
      </c>
      <c r="L291" s="6"/>
      <c r="M291" s="6"/>
      <c r="N291" s="6">
        <v>83.441999999999993</v>
      </c>
      <c r="O291" s="6">
        <f t="shared" si="28"/>
        <v>41.720999999999997</v>
      </c>
      <c r="P291" s="6">
        <f t="shared" si="29"/>
        <v>41.720999999999997</v>
      </c>
      <c r="Q291" s="6">
        <v>19</v>
      </c>
      <c r="R291" s="6">
        <f t="shared" si="30"/>
        <v>74.221000000000004</v>
      </c>
      <c r="S291" s="9">
        <v>19</v>
      </c>
    </row>
    <row r="292" spans="1:19" ht="29.25" customHeight="1" x14ac:dyDescent="0.2">
      <c r="A292" s="5">
        <v>290</v>
      </c>
      <c r="B292" s="5" t="s">
        <v>827</v>
      </c>
      <c r="C292" s="5" t="s">
        <v>22</v>
      </c>
      <c r="D292" s="6" t="s">
        <v>637</v>
      </c>
      <c r="E292" s="6" t="s">
        <v>311</v>
      </c>
      <c r="F292" s="6" t="s">
        <v>790</v>
      </c>
      <c r="G292" s="35"/>
      <c r="H292" s="6" t="s">
        <v>828</v>
      </c>
      <c r="I292" s="6">
        <v>61</v>
      </c>
      <c r="J292" s="6">
        <v>24</v>
      </c>
      <c r="K292" s="6">
        <v>30.5</v>
      </c>
      <c r="L292" s="6"/>
      <c r="M292" s="6"/>
      <c r="N292" s="6">
        <v>87.037999999999997</v>
      </c>
      <c r="O292" s="6">
        <f t="shared" si="28"/>
        <v>43.518999999999998</v>
      </c>
      <c r="P292" s="6">
        <f t="shared" si="29"/>
        <v>43.518999999999998</v>
      </c>
      <c r="Q292" s="6">
        <v>15</v>
      </c>
      <c r="R292" s="6">
        <f t="shared" si="30"/>
        <v>74.019000000000005</v>
      </c>
      <c r="S292" s="9">
        <v>20</v>
      </c>
    </row>
    <row r="293" spans="1:19" ht="29.25" customHeight="1" x14ac:dyDescent="0.2">
      <c r="A293" s="5">
        <v>291</v>
      </c>
      <c r="B293" s="5" t="s">
        <v>829</v>
      </c>
      <c r="C293" s="5" t="s">
        <v>88</v>
      </c>
      <c r="D293" s="6" t="s">
        <v>637</v>
      </c>
      <c r="E293" s="6" t="s">
        <v>311</v>
      </c>
      <c r="F293" s="6" t="s">
        <v>790</v>
      </c>
      <c r="G293" s="36"/>
      <c r="H293" s="6" t="s">
        <v>830</v>
      </c>
      <c r="I293" s="6">
        <v>65.5</v>
      </c>
      <c r="J293" s="6" t="s">
        <v>65</v>
      </c>
      <c r="K293" s="6">
        <v>32.75</v>
      </c>
      <c r="L293" s="6"/>
      <c r="M293" s="6"/>
      <c r="N293" s="6"/>
      <c r="O293" s="6"/>
      <c r="P293" s="6" t="s">
        <v>117</v>
      </c>
      <c r="Q293" s="6"/>
      <c r="R293" s="6"/>
      <c r="S293" s="9"/>
    </row>
    <row r="294" spans="1:19" ht="29.25" customHeight="1" x14ac:dyDescent="0.2">
      <c r="A294" s="5">
        <v>292</v>
      </c>
      <c r="B294" s="5" t="s">
        <v>831</v>
      </c>
      <c r="C294" s="5" t="s">
        <v>22</v>
      </c>
      <c r="D294" s="6" t="s">
        <v>637</v>
      </c>
      <c r="E294" s="6" t="s">
        <v>348</v>
      </c>
      <c r="F294" s="6" t="s">
        <v>832</v>
      </c>
      <c r="G294" s="34">
        <v>7</v>
      </c>
      <c r="H294" s="6" t="s">
        <v>833</v>
      </c>
      <c r="I294" s="6">
        <v>80</v>
      </c>
      <c r="J294" s="6" t="s">
        <v>27</v>
      </c>
      <c r="K294" s="6">
        <v>40</v>
      </c>
      <c r="L294" s="6"/>
      <c r="M294" s="6"/>
      <c r="N294" s="6">
        <v>88.364000000000004</v>
      </c>
      <c r="O294" s="6">
        <f t="shared" si="28"/>
        <v>44.182000000000002</v>
      </c>
      <c r="P294" s="6">
        <f t="shared" ref="P294:P311" si="31">M294+O294</f>
        <v>44.182000000000002</v>
      </c>
      <c r="Q294" s="6">
        <v>5</v>
      </c>
      <c r="R294" s="6">
        <f t="shared" si="30"/>
        <v>84.182000000000002</v>
      </c>
      <c r="S294" s="9">
        <v>1</v>
      </c>
    </row>
    <row r="295" spans="1:19" ht="29.25" customHeight="1" x14ac:dyDescent="0.2">
      <c r="A295" s="5">
        <v>293</v>
      </c>
      <c r="B295" s="5" t="s">
        <v>834</v>
      </c>
      <c r="C295" s="5" t="s">
        <v>22</v>
      </c>
      <c r="D295" s="6" t="s">
        <v>637</v>
      </c>
      <c r="E295" s="6" t="s">
        <v>348</v>
      </c>
      <c r="F295" s="6" t="s">
        <v>832</v>
      </c>
      <c r="G295" s="35"/>
      <c r="H295" s="6" t="s">
        <v>835</v>
      </c>
      <c r="I295" s="6">
        <v>81</v>
      </c>
      <c r="J295" s="6" t="s">
        <v>32</v>
      </c>
      <c r="K295" s="6">
        <v>40.5</v>
      </c>
      <c r="L295" s="6"/>
      <c r="M295" s="6"/>
      <c r="N295" s="6">
        <v>85.432000000000002</v>
      </c>
      <c r="O295" s="6">
        <f t="shared" si="28"/>
        <v>42.716000000000001</v>
      </c>
      <c r="P295" s="6">
        <f t="shared" si="31"/>
        <v>42.716000000000001</v>
      </c>
      <c r="Q295" s="6">
        <v>16</v>
      </c>
      <c r="R295" s="6">
        <f t="shared" si="30"/>
        <v>83.215999999999994</v>
      </c>
      <c r="S295" s="9">
        <v>2</v>
      </c>
    </row>
    <row r="296" spans="1:19" ht="29.25" customHeight="1" x14ac:dyDescent="0.2">
      <c r="A296" s="5">
        <v>294</v>
      </c>
      <c r="B296" s="5" t="s">
        <v>836</v>
      </c>
      <c r="C296" s="5" t="s">
        <v>22</v>
      </c>
      <c r="D296" s="6" t="s">
        <v>637</v>
      </c>
      <c r="E296" s="6" t="s">
        <v>348</v>
      </c>
      <c r="F296" s="6" t="s">
        <v>832</v>
      </c>
      <c r="G296" s="35"/>
      <c r="H296" s="6" t="s">
        <v>837</v>
      </c>
      <c r="I296" s="6">
        <v>72</v>
      </c>
      <c r="J296" s="6" t="s">
        <v>124</v>
      </c>
      <c r="K296" s="6">
        <v>36</v>
      </c>
      <c r="L296" s="6"/>
      <c r="M296" s="6"/>
      <c r="N296" s="6">
        <v>93.924000000000007</v>
      </c>
      <c r="O296" s="6">
        <f t="shared" si="28"/>
        <v>46.962000000000003</v>
      </c>
      <c r="P296" s="6">
        <f t="shared" si="31"/>
        <v>46.962000000000003</v>
      </c>
      <c r="Q296" s="6">
        <v>1</v>
      </c>
      <c r="R296" s="6">
        <f t="shared" si="30"/>
        <v>82.962000000000003</v>
      </c>
      <c r="S296" s="9">
        <v>3</v>
      </c>
    </row>
    <row r="297" spans="1:19" ht="29.25" customHeight="1" x14ac:dyDescent="0.2">
      <c r="A297" s="5">
        <v>295</v>
      </c>
      <c r="B297" s="5" t="s">
        <v>838</v>
      </c>
      <c r="C297" s="5" t="s">
        <v>22</v>
      </c>
      <c r="D297" s="6" t="s">
        <v>637</v>
      </c>
      <c r="E297" s="6" t="s">
        <v>348</v>
      </c>
      <c r="F297" s="6" t="s">
        <v>832</v>
      </c>
      <c r="G297" s="35"/>
      <c r="H297" s="6" t="s">
        <v>839</v>
      </c>
      <c r="I297" s="6">
        <v>77.5</v>
      </c>
      <c r="J297" s="6" t="s">
        <v>130</v>
      </c>
      <c r="K297" s="6">
        <v>38.75</v>
      </c>
      <c r="L297" s="6"/>
      <c r="M297" s="6"/>
      <c r="N297" s="6">
        <v>87.38</v>
      </c>
      <c r="O297" s="6">
        <f t="shared" si="28"/>
        <v>43.69</v>
      </c>
      <c r="P297" s="6">
        <f t="shared" si="31"/>
        <v>43.69</v>
      </c>
      <c r="Q297" s="6">
        <v>9</v>
      </c>
      <c r="R297" s="6">
        <f t="shared" si="30"/>
        <v>82.44</v>
      </c>
      <c r="S297" s="9">
        <v>4</v>
      </c>
    </row>
    <row r="298" spans="1:19" ht="29.25" customHeight="1" x14ac:dyDescent="0.2">
      <c r="A298" s="5">
        <v>296</v>
      </c>
      <c r="B298" s="5" t="s">
        <v>840</v>
      </c>
      <c r="C298" s="5" t="s">
        <v>22</v>
      </c>
      <c r="D298" s="6" t="s">
        <v>637</v>
      </c>
      <c r="E298" s="6" t="s">
        <v>348</v>
      </c>
      <c r="F298" s="6" t="s">
        <v>832</v>
      </c>
      <c r="G298" s="35"/>
      <c r="H298" s="6" t="s">
        <v>841</v>
      </c>
      <c r="I298" s="6">
        <v>77.5</v>
      </c>
      <c r="J298" s="6" t="s">
        <v>130</v>
      </c>
      <c r="K298" s="6">
        <v>38.75</v>
      </c>
      <c r="L298" s="6"/>
      <c r="M298" s="6"/>
      <c r="N298" s="6">
        <v>86.28</v>
      </c>
      <c r="O298" s="6">
        <f t="shared" si="28"/>
        <v>43.14</v>
      </c>
      <c r="P298" s="6">
        <f t="shared" si="31"/>
        <v>43.14</v>
      </c>
      <c r="Q298" s="6">
        <v>12</v>
      </c>
      <c r="R298" s="6">
        <f t="shared" si="30"/>
        <v>81.89</v>
      </c>
      <c r="S298" s="9">
        <v>5</v>
      </c>
    </row>
    <row r="299" spans="1:19" ht="29.25" customHeight="1" x14ac:dyDescent="0.2">
      <c r="A299" s="5">
        <v>297</v>
      </c>
      <c r="B299" s="5" t="s">
        <v>842</v>
      </c>
      <c r="C299" s="5" t="s">
        <v>22</v>
      </c>
      <c r="D299" s="6" t="s">
        <v>637</v>
      </c>
      <c r="E299" s="6" t="s">
        <v>348</v>
      </c>
      <c r="F299" s="6" t="s">
        <v>832</v>
      </c>
      <c r="G299" s="35"/>
      <c r="H299" s="6" t="s">
        <v>843</v>
      </c>
      <c r="I299" s="6">
        <v>75</v>
      </c>
      <c r="J299" s="6" t="s">
        <v>127</v>
      </c>
      <c r="K299" s="6">
        <v>37.5</v>
      </c>
      <c r="L299" s="6"/>
      <c r="M299" s="6"/>
      <c r="N299" s="6">
        <v>87.4</v>
      </c>
      <c r="O299" s="6">
        <f t="shared" si="28"/>
        <v>43.7</v>
      </c>
      <c r="P299" s="6">
        <f t="shared" si="31"/>
        <v>43.7</v>
      </c>
      <c r="Q299" s="6">
        <v>8</v>
      </c>
      <c r="R299" s="6">
        <f t="shared" si="30"/>
        <v>81.2</v>
      </c>
      <c r="S299" s="9">
        <v>6</v>
      </c>
    </row>
    <row r="300" spans="1:19" ht="29.25" customHeight="1" x14ac:dyDescent="0.2">
      <c r="A300" s="5">
        <v>298</v>
      </c>
      <c r="B300" s="5" t="s">
        <v>844</v>
      </c>
      <c r="C300" s="5" t="s">
        <v>22</v>
      </c>
      <c r="D300" s="6" t="s">
        <v>637</v>
      </c>
      <c r="E300" s="6" t="s">
        <v>348</v>
      </c>
      <c r="F300" s="6" t="s">
        <v>832</v>
      </c>
      <c r="G300" s="35"/>
      <c r="H300" s="6" t="s">
        <v>845</v>
      </c>
      <c r="I300" s="6">
        <v>73</v>
      </c>
      <c r="J300" s="6" t="s">
        <v>38</v>
      </c>
      <c r="K300" s="6">
        <v>36.5</v>
      </c>
      <c r="L300" s="6"/>
      <c r="M300" s="6"/>
      <c r="N300" s="6">
        <v>87.968000000000004</v>
      </c>
      <c r="O300" s="6">
        <f t="shared" si="28"/>
        <v>43.984000000000002</v>
      </c>
      <c r="P300" s="6">
        <f t="shared" si="31"/>
        <v>43.984000000000002</v>
      </c>
      <c r="Q300" s="6">
        <v>6</v>
      </c>
      <c r="R300" s="6">
        <f t="shared" si="30"/>
        <v>80.483999999999995</v>
      </c>
      <c r="S300" s="9">
        <v>7</v>
      </c>
    </row>
    <row r="301" spans="1:19" ht="29.25" customHeight="1" x14ac:dyDescent="0.2">
      <c r="A301" s="5">
        <v>299</v>
      </c>
      <c r="B301" s="5" t="s">
        <v>243</v>
      </c>
      <c r="C301" s="5" t="s">
        <v>22</v>
      </c>
      <c r="D301" s="6" t="s">
        <v>637</v>
      </c>
      <c r="E301" s="6" t="s">
        <v>348</v>
      </c>
      <c r="F301" s="6" t="s">
        <v>832</v>
      </c>
      <c r="G301" s="35"/>
      <c r="H301" s="6" t="s">
        <v>846</v>
      </c>
      <c r="I301" s="6">
        <v>68</v>
      </c>
      <c r="J301" s="6" t="s">
        <v>65</v>
      </c>
      <c r="K301" s="6">
        <v>34</v>
      </c>
      <c r="L301" s="6"/>
      <c r="M301" s="6"/>
      <c r="N301" s="6">
        <v>92.77</v>
      </c>
      <c r="O301" s="6">
        <f t="shared" si="28"/>
        <v>46.384999999999998</v>
      </c>
      <c r="P301" s="6">
        <f t="shared" si="31"/>
        <v>46.384999999999998</v>
      </c>
      <c r="Q301" s="6">
        <v>3</v>
      </c>
      <c r="R301" s="6">
        <f t="shared" si="30"/>
        <v>80.385000000000005</v>
      </c>
      <c r="S301" s="9">
        <v>8</v>
      </c>
    </row>
    <row r="302" spans="1:19" ht="29.25" customHeight="1" x14ac:dyDescent="0.2">
      <c r="A302" s="5">
        <v>300</v>
      </c>
      <c r="B302" s="5" t="s">
        <v>847</v>
      </c>
      <c r="C302" s="5" t="s">
        <v>22</v>
      </c>
      <c r="D302" s="6" t="s">
        <v>637</v>
      </c>
      <c r="E302" s="6" t="s">
        <v>348</v>
      </c>
      <c r="F302" s="6" t="s">
        <v>832</v>
      </c>
      <c r="G302" s="35"/>
      <c r="H302" s="6" t="s">
        <v>848</v>
      </c>
      <c r="I302" s="6">
        <v>73</v>
      </c>
      <c r="J302" s="6" t="s">
        <v>38</v>
      </c>
      <c r="K302" s="6">
        <v>36.5</v>
      </c>
      <c r="L302" s="6"/>
      <c r="M302" s="6"/>
      <c r="N302" s="6">
        <v>87.695999999999998</v>
      </c>
      <c r="O302" s="6">
        <f t="shared" si="28"/>
        <v>43.847999999999999</v>
      </c>
      <c r="P302" s="6">
        <f t="shared" si="31"/>
        <v>43.847999999999999</v>
      </c>
      <c r="Q302" s="6">
        <v>7</v>
      </c>
      <c r="R302" s="6">
        <f t="shared" si="30"/>
        <v>80.347999999999999</v>
      </c>
      <c r="S302" s="9">
        <v>9</v>
      </c>
    </row>
    <row r="303" spans="1:19" ht="29.25" customHeight="1" x14ac:dyDescent="0.2">
      <c r="A303" s="5">
        <v>301</v>
      </c>
      <c r="B303" s="5" t="s">
        <v>849</v>
      </c>
      <c r="C303" s="5" t="s">
        <v>22</v>
      </c>
      <c r="D303" s="6" t="s">
        <v>637</v>
      </c>
      <c r="E303" s="6" t="s">
        <v>348</v>
      </c>
      <c r="F303" s="6" t="s">
        <v>832</v>
      </c>
      <c r="G303" s="35"/>
      <c r="H303" s="6" t="s">
        <v>850</v>
      </c>
      <c r="I303" s="6">
        <v>66</v>
      </c>
      <c r="J303" s="6" t="s">
        <v>152</v>
      </c>
      <c r="K303" s="6">
        <v>33</v>
      </c>
      <c r="L303" s="6"/>
      <c r="M303" s="6"/>
      <c r="N303" s="6">
        <v>93.554000000000002</v>
      </c>
      <c r="O303" s="6">
        <f t="shared" si="28"/>
        <v>46.777000000000001</v>
      </c>
      <c r="P303" s="6">
        <f t="shared" si="31"/>
        <v>46.777000000000001</v>
      </c>
      <c r="Q303" s="6">
        <v>2</v>
      </c>
      <c r="R303" s="6">
        <f t="shared" si="30"/>
        <v>79.777000000000001</v>
      </c>
      <c r="S303" s="9">
        <v>10</v>
      </c>
    </row>
    <row r="304" spans="1:19" ht="29.25" customHeight="1" x14ac:dyDescent="0.2">
      <c r="A304" s="5">
        <v>302</v>
      </c>
      <c r="B304" s="5" t="s">
        <v>851</v>
      </c>
      <c r="C304" s="5" t="s">
        <v>22</v>
      </c>
      <c r="D304" s="6" t="s">
        <v>637</v>
      </c>
      <c r="E304" s="6" t="s">
        <v>348</v>
      </c>
      <c r="F304" s="6" t="s">
        <v>832</v>
      </c>
      <c r="G304" s="35"/>
      <c r="H304" s="6" t="s">
        <v>852</v>
      </c>
      <c r="I304" s="6">
        <v>68.5</v>
      </c>
      <c r="J304" s="6" t="s">
        <v>135</v>
      </c>
      <c r="K304" s="6">
        <v>34.25</v>
      </c>
      <c r="L304" s="6"/>
      <c r="M304" s="6"/>
      <c r="N304" s="6">
        <v>89.024000000000001</v>
      </c>
      <c r="O304" s="6">
        <f t="shared" si="28"/>
        <v>44.512</v>
      </c>
      <c r="P304" s="6">
        <f t="shared" si="31"/>
        <v>44.512</v>
      </c>
      <c r="Q304" s="6">
        <v>4</v>
      </c>
      <c r="R304" s="6">
        <f t="shared" si="30"/>
        <v>78.762</v>
      </c>
      <c r="S304" s="9">
        <v>11</v>
      </c>
    </row>
    <row r="305" spans="1:19" ht="29.25" customHeight="1" x14ac:dyDescent="0.2">
      <c r="A305" s="5">
        <v>303</v>
      </c>
      <c r="B305" s="5" t="s">
        <v>853</v>
      </c>
      <c r="C305" s="5" t="s">
        <v>22</v>
      </c>
      <c r="D305" s="6" t="s">
        <v>637</v>
      </c>
      <c r="E305" s="6" t="s">
        <v>348</v>
      </c>
      <c r="F305" s="6" t="s">
        <v>832</v>
      </c>
      <c r="G305" s="35"/>
      <c r="H305" s="6" t="s">
        <v>854</v>
      </c>
      <c r="I305" s="6">
        <v>72.5</v>
      </c>
      <c r="J305" s="6" t="s">
        <v>52</v>
      </c>
      <c r="K305" s="6">
        <v>36.25</v>
      </c>
      <c r="L305" s="6"/>
      <c r="M305" s="6"/>
      <c r="N305" s="6">
        <v>84.555999999999997</v>
      </c>
      <c r="O305" s="6">
        <f t="shared" si="28"/>
        <v>42.277999999999999</v>
      </c>
      <c r="P305" s="6">
        <f t="shared" si="31"/>
        <v>42.277999999999999</v>
      </c>
      <c r="Q305" s="6">
        <v>17</v>
      </c>
      <c r="R305" s="6">
        <f t="shared" si="30"/>
        <v>78.528000000000006</v>
      </c>
      <c r="S305" s="9">
        <v>12</v>
      </c>
    </row>
    <row r="306" spans="1:19" ht="29.25" customHeight="1" x14ac:dyDescent="0.2">
      <c r="A306" s="5">
        <v>304</v>
      </c>
      <c r="B306" s="5" t="s">
        <v>855</v>
      </c>
      <c r="C306" s="5" t="s">
        <v>22</v>
      </c>
      <c r="D306" s="6" t="s">
        <v>637</v>
      </c>
      <c r="E306" s="6" t="s">
        <v>348</v>
      </c>
      <c r="F306" s="6" t="s">
        <v>832</v>
      </c>
      <c r="G306" s="35"/>
      <c r="H306" s="6" t="s">
        <v>856</v>
      </c>
      <c r="I306" s="6">
        <v>69.5</v>
      </c>
      <c r="J306" s="6" t="s">
        <v>170</v>
      </c>
      <c r="K306" s="6">
        <v>34.75</v>
      </c>
      <c r="L306" s="6"/>
      <c r="M306" s="6"/>
      <c r="N306" s="6">
        <v>86.914000000000001</v>
      </c>
      <c r="O306" s="6">
        <f t="shared" si="28"/>
        <v>43.457000000000001</v>
      </c>
      <c r="P306" s="6">
        <f t="shared" si="31"/>
        <v>43.457000000000001</v>
      </c>
      <c r="Q306" s="6">
        <v>10</v>
      </c>
      <c r="R306" s="6">
        <f t="shared" si="30"/>
        <v>78.206999999999994</v>
      </c>
      <c r="S306" s="9">
        <v>13</v>
      </c>
    </row>
    <row r="307" spans="1:19" ht="29.25" customHeight="1" x14ac:dyDescent="0.2">
      <c r="A307" s="5">
        <v>305</v>
      </c>
      <c r="B307" s="5" t="s">
        <v>857</v>
      </c>
      <c r="C307" s="5" t="s">
        <v>22</v>
      </c>
      <c r="D307" s="6" t="s">
        <v>637</v>
      </c>
      <c r="E307" s="6" t="s">
        <v>348</v>
      </c>
      <c r="F307" s="6" t="s">
        <v>832</v>
      </c>
      <c r="G307" s="35"/>
      <c r="H307" s="6" t="s">
        <v>858</v>
      </c>
      <c r="I307" s="6">
        <v>70.5</v>
      </c>
      <c r="J307" s="6" t="s">
        <v>35</v>
      </c>
      <c r="K307" s="6">
        <v>35.25</v>
      </c>
      <c r="L307" s="6"/>
      <c r="M307" s="6"/>
      <c r="N307" s="6">
        <v>85.602000000000004</v>
      </c>
      <c r="O307" s="6">
        <f t="shared" si="28"/>
        <v>42.801000000000002</v>
      </c>
      <c r="P307" s="6">
        <f t="shared" si="31"/>
        <v>42.801000000000002</v>
      </c>
      <c r="Q307" s="6">
        <v>14</v>
      </c>
      <c r="R307" s="6">
        <f t="shared" si="30"/>
        <v>78.051000000000002</v>
      </c>
      <c r="S307" s="9">
        <v>14</v>
      </c>
    </row>
    <row r="308" spans="1:19" ht="29.25" customHeight="1" x14ac:dyDescent="0.2">
      <c r="A308" s="5">
        <v>306</v>
      </c>
      <c r="B308" s="5" t="s">
        <v>859</v>
      </c>
      <c r="C308" s="5" t="s">
        <v>22</v>
      </c>
      <c r="D308" s="6" t="s">
        <v>637</v>
      </c>
      <c r="E308" s="6" t="s">
        <v>348</v>
      </c>
      <c r="F308" s="6" t="s">
        <v>832</v>
      </c>
      <c r="G308" s="35"/>
      <c r="H308" s="6" t="s">
        <v>860</v>
      </c>
      <c r="I308" s="6">
        <v>67</v>
      </c>
      <c r="J308" s="6" t="s">
        <v>140</v>
      </c>
      <c r="K308" s="6">
        <v>33.5</v>
      </c>
      <c r="L308" s="6"/>
      <c r="M308" s="6"/>
      <c r="N308" s="6">
        <v>86.72</v>
      </c>
      <c r="O308" s="6">
        <f t="shared" si="28"/>
        <v>43.36</v>
      </c>
      <c r="P308" s="6">
        <f t="shared" si="31"/>
        <v>43.36</v>
      </c>
      <c r="Q308" s="6">
        <v>11</v>
      </c>
      <c r="R308" s="6">
        <f t="shared" si="30"/>
        <v>76.86</v>
      </c>
      <c r="S308" s="9">
        <v>15</v>
      </c>
    </row>
    <row r="309" spans="1:19" ht="29.25" customHeight="1" x14ac:dyDescent="0.2">
      <c r="A309" s="5">
        <v>307</v>
      </c>
      <c r="B309" s="5" t="s">
        <v>861</v>
      </c>
      <c r="C309" s="5" t="s">
        <v>22</v>
      </c>
      <c r="D309" s="6" t="s">
        <v>637</v>
      </c>
      <c r="E309" s="6" t="s">
        <v>348</v>
      </c>
      <c r="F309" s="6" t="s">
        <v>832</v>
      </c>
      <c r="G309" s="35"/>
      <c r="H309" s="6" t="s">
        <v>862</v>
      </c>
      <c r="I309" s="6">
        <v>67</v>
      </c>
      <c r="J309" s="6" t="s">
        <v>140</v>
      </c>
      <c r="K309" s="6">
        <v>33.5</v>
      </c>
      <c r="L309" s="6"/>
      <c r="M309" s="6"/>
      <c r="N309" s="6">
        <v>86.007999999999996</v>
      </c>
      <c r="O309" s="6">
        <f t="shared" si="28"/>
        <v>43.003999999999998</v>
      </c>
      <c r="P309" s="6">
        <f t="shared" si="31"/>
        <v>43.003999999999998</v>
      </c>
      <c r="Q309" s="6">
        <v>13</v>
      </c>
      <c r="R309" s="6">
        <f t="shared" si="30"/>
        <v>76.504000000000005</v>
      </c>
      <c r="S309" s="9">
        <v>16</v>
      </c>
    </row>
    <row r="310" spans="1:19" ht="29.25" customHeight="1" x14ac:dyDescent="0.2">
      <c r="A310" s="5">
        <v>308</v>
      </c>
      <c r="B310" s="5" t="s">
        <v>863</v>
      </c>
      <c r="C310" s="5" t="s">
        <v>22</v>
      </c>
      <c r="D310" s="6" t="s">
        <v>637</v>
      </c>
      <c r="E310" s="6" t="s">
        <v>348</v>
      </c>
      <c r="F310" s="6" t="s">
        <v>832</v>
      </c>
      <c r="G310" s="35"/>
      <c r="H310" s="6" t="s">
        <v>864</v>
      </c>
      <c r="I310" s="6">
        <v>67</v>
      </c>
      <c r="J310" s="6" t="s">
        <v>140</v>
      </c>
      <c r="K310" s="6">
        <v>33.5</v>
      </c>
      <c r="L310" s="6"/>
      <c r="M310" s="6"/>
      <c r="N310" s="6">
        <v>84.495999999999995</v>
      </c>
      <c r="O310" s="6">
        <f t="shared" si="28"/>
        <v>42.247999999999998</v>
      </c>
      <c r="P310" s="6">
        <f t="shared" si="31"/>
        <v>42.247999999999998</v>
      </c>
      <c r="Q310" s="6">
        <v>18</v>
      </c>
      <c r="R310" s="6">
        <f t="shared" si="30"/>
        <v>75.748000000000005</v>
      </c>
      <c r="S310" s="9">
        <v>17</v>
      </c>
    </row>
    <row r="311" spans="1:19" ht="29.25" customHeight="1" x14ac:dyDescent="0.2">
      <c r="A311" s="5">
        <v>309</v>
      </c>
      <c r="B311" s="5" t="s">
        <v>865</v>
      </c>
      <c r="C311" s="5" t="s">
        <v>22</v>
      </c>
      <c r="D311" s="6" t="s">
        <v>637</v>
      </c>
      <c r="E311" s="6" t="s">
        <v>348</v>
      </c>
      <c r="F311" s="6" t="s">
        <v>832</v>
      </c>
      <c r="G311" s="36"/>
      <c r="H311" s="6" t="s">
        <v>866</v>
      </c>
      <c r="I311" s="6">
        <v>64.5</v>
      </c>
      <c r="J311" s="6">
        <v>22</v>
      </c>
      <c r="K311" s="6">
        <v>32.25</v>
      </c>
      <c r="L311" s="6"/>
      <c r="M311" s="6"/>
      <c r="N311" s="6">
        <v>85.563999999999993</v>
      </c>
      <c r="O311" s="6">
        <f t="shared" si="28"/>
        <v>42.781999999999996</v>
      </c>
      <c r="P311" s="6">
        <f t="shared" si="31"/>
        <v>42.781999999999996</v>
      </c>
      <c r="Q311" s="6">
        <v>15</v>
      </c>
      <c r="R311" s="6">
        <f t="shared" si="30"/>
        <v>75.031999999999996</v>
      </c>
      <c r="S311" s="9">
        <v>18</v>
      </c>
    </row>
    <row r="312" spans="1:19" ht="29.25" customHeight="1" x14ac:dyDescent="0.2">
      <c r="A312" s="5">
        <v>310</v>
      </c>
      <c r="B312" s="5" t="s">
        <v>867</v>
      </c>
      <c r="C312" s="5" t="s">
        <v>22</v>
      </c>
      <c r="D312" s="6" t="s">
        <v>637</v>
      </c>
      <c r="E312" s="6" t="s">
        <v>868</v>
      </c>
      <c r="F312" s="6" t="s">
        <v>869</v>
      </c>
      <c r="G312" s="34">
        <v>7</v>
      </c>
      <c r="H312" s="6" t="s">
        <v>870</v>
      </c>
      <c r="I312" s="6">
        <v>73</v>
      </c>
      <c r="J312" s="6" t="s">
        <v>44</v>
      </c>
      <c r="K312" s="6">
        <v>36.5</v>
      </c>
      <c r="L312" s="6"/>
      <c r="M312" s="6"/>
      <c r="N312" s="6">
        <v>91.897999999999996</v>
      </c>
      <c r="O312" s="6">
        <f t="shared" si="28"/>
        <v>45.948999999999998</v>
      </c>
      <c r="P312" s="6">
        <f t="shared" si="29"/>
        <v>45.948999999999998</v>
      </c>
      <c r="Q312" s="6">
        <v>1</v>
      </c>
      <c r="R312" s="6">
        <f t="shared" si="30"/>
        <v>82.448999999999998</v>
      </c>
      <c r="S312" s="9">
        <v>1</v>
      </c>
    </row>
    <row r="313" spans="1:19" ht="29.25" customHeight="1" x14ac:dyDescent="0.2">
      <c r="A313" s="5">
        <v>311</v>
      </c>
      <c r="B313" s="5" t="s">
        <v>871</v>
      </c>
      <c r="C313" s="5" t="s">
        <v>22</v>
      </c>
      <c r="D313" s="6" t="s">
        <v>637</v>
      </c>
      <c r="E313" s="6" t="s">
        <v>868</v>
      </c>
      <c r="F313" s="6" t="s">
        <v>869</v>
      </c>
      <c r="G313" s="35"/>
      <c r="H313" s="6" t="s">
        <v>872</v>
      </c>
      <c r="I313" s="6">
        <v>76.5</v>
      </c>
      <c r="J313" s="6" t="s">
        <v>32</v>
      </c>
      <c r="K313" s="6">
        <v>38.25</v>
      </c>
      <c r="L313" s="6"/>
      <c r="M313" s="6"/>
      <c r="N313" s="6">
        <v>87.501999999999995</v>
      </c>
      <c r="O313" s="6">
        <f t="shared" si="28"/>
        <v>43.750999999999998</v>
      </c>
      <c r="P313" s="6">
        <f t="shared" si="29"/>
        <v>43.750999999999998</v>
      </c>
      <c r="Q313" s="6">
        <v>7</v>
      </c>
      <c r="R313" s="6">
        <f t="shared" si="30"/>
        <v>82.001000000000005</v>
      </c>
      <c r="S313" s="9">
        <v>2</v>
      </c>
    </row>
    <row r="314" spans="1:19" ht="29.25" customHeight="1" x14ac:dyDescent="0.2">
      <c r="A314" s="5">
        <v>312</v>
      </c>
      <c r="B314" s="5" t="s">
        <v>873</v>
      </c>
      <c r="C314" s="5" t="s">
        <v>22</v>
      </c>
      <c r="D314" s="6" t="s">
        <v>637</v>
      </c>
      <c r="E314" s="6" t="s">
        <v>868</v>
      </c>
      <c r="F314" s="6" t="s">
        <v>869</v>
      </c>
      <c r="G314" s="35"/>
      <c r="H314" s="6" t="s">
        <v>874</v>
      </c>
      <c r="I314" s="6">
        <v>76.5</v>
      </c>
      <c r="J314" s="6" t="s">
        <v>32</v>
      </c>
      <c r="K314" s="6">
        <v>38.25</v>
      </c>
      <c r="L314" s="6"/>
      <c r="M314" s="6"/>
      <c r="N314" s="6">
        <v>87.3</v>
      </c>
      <c r="O314" s="6">
        <f t="shared" si="28"/>
        <v>43.65</v>
      </c>
      <c r="P314" s="6">
        <f t="shared" si="29"/>
        <v>43.65</v>
      </c>
      <c r="Q314" s="6">
        <v>9</v>
      </c>
      <c r="R314" s="6">
        <f t="shared" si="30"/>
        <v>81.900000000000006</v>
      </c>
      <c r="S314" s="9">
        <v>3</v>
      </c>
    </row>
    <row r="315" spans="1:19" ht="29.25" customHeight="1" x14ac:dyDescent="0.2">
      <c r="A315" s="5">
        <v>313</v>
      </c>
      <c r="B315" s="5" t="s">
        <v>875</v>
      </c>
      <c r="C315" s="5" t="s">
        <v>22</v>
      </c>
      <c r="D315" s="6" t="s">
        <v>637</v>
      </c>
      <c r="E315" s="6" t="s">
        <v>868</v>
      </c>
      <c r="F315" s="6" t="s">
        <v>869</v>
      </c>
      <c r="G315" s="35"/>
      <c r="H315" s="6" t="s">
        <v>876</v>
      </c>
      <c r="I315" s="6">
        <v>75</v>
      </c>
      <c r="J315" s="6" t="s">
        <v>130</v>
      </c>
      <c r="K315" s="6">
        <v>37.5</v>
      </c>
      <c r="L315" s="6"/>
      <c r="M315" s="6"/>
      <c r="N315" s="6">
        <v>87.48</v>
      </c>
      <c r="O315" s="6">
        <f t="shared" si="28"/>
        <v>43.74</v>
      </c>
      <c r="P315" s="6">
        <f t="shared" si="29"/>
        <v>43.74</v>
      </c>
      <c r="Q315" s="6">
        <v>8</v>
      </c>
      <c r="R315" s="6">
        <f t="shared" si="30"/>
        <v>81.239999999999995</v>
      </c>
      <c r="S315" s="9">
        <v>4</v>
      </c>
    </row>
    <row r="316" spans="1:19" ht="29.25" customHeight="1" x14ac:dyDescent="0.2">
      <c r="A316" s="5">
        <v>314</v>
      </c>
      <c r="B316" s="5" t="s">
        <v>877</v>
      </c>
      <c r="C316" s="5" t="s">
        <v>22</v>
      </c>
      <c r="D316" s="6" t="s">
        <v>637</v>
      </c>
      <c r="E316" s="6" t="s">
        <v>868</v>
      </c>
      <c r="F316" s="6" t="s">
        <v>869</v>
      </c>
      <c r="G316" s="35"/>
      <c r="H316" s="6" t="s">
        <v>878</v>
      </c>
      <c r="I316" s="6">
        <v>70</v>
      </c>
      <c r="J316" s="6" t="s">
        <v>170</v>
      </c>
      <c r="K316" s="6">
        <v>35</v>
      </c>
      <c r="L316" s="6"/>
      <c r="M316" s="6"/>
      <c r="N316" s="6">
        <v>91.453999999999994</v>
      </c>
      <c r="O316" s="6">
        <f t="shared" si="28"/>
        <v>45.726999999999997</v>
      </c>
      <c r="P316" s="6">
        <f t="shared" si="29"/>
        <v>45.726999999999997</v>
      </c>
      <c r="Q316" s="6">
        <v>2</v>
      </c>
      <c r="R316" s="6">
        <f t="shared" si="30"/>
        <v>80.727000000000004</v>
      </c>
      <c r="S316" s="9">
        <v>5</v>
      </c>
    </row>
    <row r="317" spans="1:19" ht="29.25" customHeight="1" x14ac:dyDescent="0.2">
      <c r="A317" s="5">
        <v>315</v>
      </c>
      <c r="B317" s="5" t="s">
        <v>879</v>
      </c>
      <c r="C317" s="5" t="s">
        <v>22</v>
      </c>
      <c r="D317" s="6" t="s">
        <v>637</v>
      </c>
      <c r="E317" s="6" t="s">
        <v>868</v>
      </c>
      <c r="F317" s="6" t="s">
        <v>869</v>
      </c>
      <c r="G317" s="35"/>
      <c r="H317" s="6" t="s">
        <v>880</v>
      </c>
      <c r="I317" s="6">
        <v>71</v>
      </c>
      <c r="J317" s="6" t="s">
        <v>159</v>
      </c>
      <c r="K317" s="6">
        <v>35.5</v>
      </c>
      <c r="L317" s="6"/>
      <c r="M317" s="6"/>
      <c r="N317" s="6">
        <v>88.95</v>
      </c>
      <c r="O317" s="6">
        <f t="shared" ref="O317:O347" si="32">N317/2</f>
        <v>44.475000000000001</v>
      </c>
      <c r="P317" s="6">
        <f t="shared" ref="P317:P347" si="33">M317+O317</f>
        <v>44.475000000000001</v>
      </c>
      <c r="Q317" s="6">
        <v>3</v>
      </c>
      <c r="R317" s="6">
        <f t="shared" ref="R317:R347" si="34">K317+P317</f>
        <v>79.974999999999994</v>
      </c>
      <c r="S317" s="9">
        <v>6</v>
      </c>
    </row>
    <row r="318" spans="1:19" ht="29.25" customHeight="1" x14ac:dyDescent="0.2">
      <c r="A318" s="5">
        <v>316</v>
      </c>
      <c r="B318" s="5" t="s">
        <v>881</v>
      </c>
      <c r="C318" s="5" t="s">
        <v>22</v>
      </c>
      <c r="D318" s="6" t="s">
        <v>637</v>
      </c>
      <c r="E318" s="6" t="s">
        <v>868</v>
      </c>
      <c r="F318" s="6" t="s">
        <v>869</v>
      </c>
      <c r="G318" s="35"/>
      <c r="H318" s="6" t="s">
        <v>882</v>
      </c>
      <c r="I318" s="6">
        <v>69.5</v>
      </c>
      <c r="J318" s="6" t="s">
        <v>65</v>
      </c>
      <c r="K318" s="6">
        <v>34.75</v>
      </c>
      <c r="L318" s="6"/>
      <c r="M318" s="6"/>
      <c r="N318" s="6">
        <v>88.244</v>
      </c>
      <c r="O318" s="6">
        <f t="shared" si="32"/>
        <v>44.122</v>
      </c>
      <c r="P318" s="6">
        <f t="shared" si="33"/>
        <v>44.122</v>
      </c>
      <c r="Q318" s="6">
        <v>5</v>
      </c>
      <c r="R318" s="6">
        <f t="shared" si="34"/>
        <v>78.872</v>
      </c>
      <c r="S318" s="9">
        <v>7</v>
      </c>
    </row>
    <row r="319" spans="1:19" ht="29.25" customHeight="1" x14ac:dyDescent="0.2">
      <c r="A319" s="5">
        <v>317</v>
      </c>
      <c r="B319" s="5" t="s">
        <v>883</v>
      </c>
      <c r="C319" s="5" t="s">
        <v>22</v>
      </c>
      <c r="D319" s="6" t="s">
        <v>637</v>
      </c>
      <c r="E319" s="6" t="s">
        <v>868</v>
      </c>
      <c r="F319" s="6" t="s">
        <v>869</v>
      </c>
      <c r="G319" s="35"/>
      <c r="H319" s="6" t="s">
        <v>884</v>
      </c>
      <c r="I319" s="6">
        <v>71</v>
      </c>
      <c r="J319" s="6" t="s">
        <v>159</v>
      </c>
      <c r="K319" s="6">
        <v>35.5</v>
      </c>
      <c r="L319" s="6"/>
      <c r="M319" s="6"/>
      <c r="N319" s="6">
        <v>86.426000000000002</v>
      </c>
      <c r="O319" s="6">
        <f t="shared" si="32"/>
        <v>43.213000000000001</v>
      </c>
      <c r="P319" s="6">
        <f t="shared" si="33"/>
        <v>43.213000000000001</v>
      </c>
      <c r="Q319" s="6">
        <v>11</v>
      </c>
      <c r="R319" s="6">
        <f t="shared" si="34"/>
        <v>78.712999999999994</v>
      </c>
      <c r="S319" s="9">
        <v>8</v>
      </c>
    </row>
    <row r="320" spans="1:19" ht="29.25" customHeight="1" x14ac:dyDescent="0.2">
      <c r="A320" s="5">
        <v>318</v>
      </c>
      <c r="B320" s="5" t="s">
        <v>885</v>
      </c>
      <c r="C320" s="5" t="s">
        <v>22</v>
      </c>
      <c r="D320" s="6" t="s">
        <v>637</v>
      </c>
      <c r="E320" s="6" t="s">
        <v>868</v>
      </c>
      <c r="F320" s="6" t="s">
        <v>869</v>
      </c>
      <c r="G320" s="35"/>
      <c r="H320" s="6" t="s">
        <v>886</v>
      </c>
      <c r="I320" s="6">
        <v>70</v>
      </c>
      <c r="J320" s="6" t="s">
        <v>170</v>
      </c>
      <c r="K320" s="6">
        <v>35</v>
      </c>
      <c r="L320" s="6"/>
      <c r="M320" s="6"/>
      <c r="N320" s="6">
        <v>86.251999999999995</v>
      </c>
      <c r="O320" s="6">
        <f t="shared" si="32"/>
        <v>43.125999999999998</v>
      </c>
      <c r="P320" s="6">
        <f t="shared" si="33"/>
        <v>43.125999999999998</v>
      </c>
      <c r="Q320" s="6">
        <v>12</v>
      </c>
      <c r="R320" s="6">
        <f t="shared" si="34"/>
        <v>78.126000000000005</v>
      </c>
      <c r="S320" s="9">
        <v>9</v>
      </c>
    </row>
    <row r="321" spans="1:19" ht="29.25" customHeight="1" x14ac:dyDescent="0.2">
      <c r="A321" s="5">
        <v>319</v>
      </c>
      <c r="B321" s="5" t="s">
        <v>887</v>
      </c>
      <c r="C321" s="5" t="s">
        <v>22</v>
      </c>
      <c r="D321" s="6" t="s">
        <v>637</v>
      </c>
      <c r="E321" s="6" t="s">
        <v>868</v>
      </c>
      <c r="F321" s="6" t="s">
        <v>869</v>
      </c>
      <c r="G321" s="35"/>
      <c r="H321" s="6" t="s">
        <v>888</v>
      </c>
      <c r="I321" s="6">
        <v>69.5</v>
      </c>
      <c r="J321" s="6" t="s">
        <v>65</v>
      </c>
      <c r="K321" s="6">
        <v>34.75</v>
      </c>
      <c r="L321" s="6"/>
      <c r="M321" s="6"/>
      <c r="N321" s="6">
        <v>86.488</v>
      </c>
      <c r="O321" s="6">
        <f t="shared" si="32"/>
        <v>43.244</v>
      </c>
      <c r="P321" s="6">
        <f t="shared" si="33"/>
        <v>43.244</v>
      </c>
      <c r="Q321" s="6">
        <v>10</v>
      </c>
      <c r="R321" s="6">
        <f t="shared" si="34"/>
        <v>77.994</v>
      </c>
      <c r="S321" s="9">
        <v>10</v>
      </c>
    </row>
    <row r="322" spans="1:19" ht="29.25" customHeight="1" x14ac:dyDescent="0.2">
      <c r="A322" s="5">
        <v>320</v>
      </c>
      <c r="B322" s="5" t="s">
        <v>889</v>
      </c>
      <c r="C322" s="5" t="s">
        <v>22</v>
      </c>
      <c r="D322" s="6" t="s">
        <v>637</v>
      </c>
      <c r="E322" s="6" t="s">
        <v>868</v>
      </c>
      <c r="F322" s="6" t="s">
        <v>869</v>
      </c>
      <c r="G322" s="35"/>
      <c r="H322" s="6" t="s">
        <v>890</v>
      </c>
      <c r="I322" s="6">
        <v>71</v>
      </c>
      <c r="J322" s="6" t="s">
        <v>159</v>
      </c>
      <c r="K322" s="6">
        <v>35.5</v>
      </c>
      <c r="L322" s="6"/>
      <c r="M322" s="6"/>
      <c r="N322" s="6">
        <v>84.884</v>
      </c>
      <c r="O322" s="6">
        <f t="shared" si="32"/>
        <v>42.442</v>
      </c>
      <c r="P322" s="6">
        <f t="shared" si="33"/>
        <v>42.442</v>
      </c>
      <c r="Q322" s="6">
        <v>15</v>
      </c>
      <c r="R322" s="6">
        <f t="shared" si="34"/>
        <v>77.941999999999993</v>
      </c>
      <c r="S322" s="9">
        <v>11</v>
      </c>
    </row>
    <row r="323" spans="1:19" ht="29.25" customHeight="1" x14ac:dyDescent="0.2">
      <c r="A323" s="5">
        <v>321</v>
      </c>
      <c r="B323" s="5" t="s">
        <v>891</v>
      </c>
      <c r="C323" s="5" t="s">
        <v>22</v>
      </c>
      <c r="D323" s="6" t="s">
        <v>637</v>
      </c>
      <c r="E323" s="6" t="s">
        <v>868</v>
      </c>
      <c r="F323" s="6" t="s">
        <v>869</v>
      </c>
      <c r="G323" s="35"/>
      <c r="H323" s="6" t="s">
        <v>892</v>
      </c>
      <c r="I323" s="6">
        <v>67.5</v>
      </c>
      <c r="J323" s="6" t="s">
        <v>78</v>
      </c>
      <c r="K323" s="6">
        <v>33.75</v>
      </c>
      <c r="L323" s="6"/>
      <c r="M323" s="6"/>
      <c r="N323" s="6">
        <v>87.593999999999994</v>
      </c>
      <c r="O323" s="6">
        <f t="shared" si="32"/>
        <v>43.796999999999997</v>
      </c>
      <c r="P323" s="6">
        <f t="shared" si="33"/>
        <v>43.796999999999997</v>
      </c>
      <c r="Q323" s="6">
        <v>6</v>
      </c>
      <c r="R323" s="6">
        <f t="shared" si="34"/>
        <v>77.546999999999997</v>
      </c>
      <c r="S323" s="9">
        <v>12</v>
      </c>
    </row>
    <row r="324" spans="1:19" ht="29.25" customHeight="1" x14ac:dyDescent="0.2">
      <c r="A324" s="5">
        <v>322</v>
      </c>
      <c r="B324" s="5" t="s">
        <v>893</v>
      </c>
      <c r="C324" s="5" t="s">
        <v>22</v>
      </c>
      <c r="D324" s="6" t="s">
        <v>637</v>
      </c>
      <c r="E324" s="6" t="s">
        <v>868</v>
      </c>
      <c r="F324" s="6" t="s">
        <v>869</v>
      </c>
      <c r="G324" s="35"/>
      <c r="H324" s="6" t="s">
        <v>894</v>
      </c>
      <c r="I324" s="6">
        <v>70</v>
      </c>
      <c r="J324" s="6" t="s">
        <v>170</v>
      </c>
      <c r="K324" s="6">
        <v>35</v>
      </c>
      <c r="L324" s="6"/>
      <c r="M324" s="6"/>
      <c r="N324" s="6">
        <v>84.543999999999997</v>
      </c>
      <c r="O324" s="6">
        <f t="shared" si="32"/>
        <v>42.271999999999998</v>
      </c>
      <c r="P324" s="6">
        <f t="shared" si="33"/>
        <v>42.271999999999998</v>
      </c>
      <c r="Q324" s="6">
        <v>17</v>
      </c>
      <c r="R324" s="6">
        <f t="shared" si="34"/>
        <v>77.272000000000006</v>
      </c>
      <c r="S324" s="9">
        <v>13</v>
      </c>
    </row>
    <row r="325" spans="1:19" ht="29.25" customHeight="1" x14ac:dyDescent="0.2">
      <c r="A325" s="5">
        <v>323</v>
      </c>
      <c r="B325" s="5" t="s">
        <v>286</v>
      </c>
      <c r="C325" s="5" t="s">
        <v>22</v>
      </c>
      <c r="D325" s="6" t="s">
        <v>637</v>
      </c>
      <c r="E325" s="6" t="s">
        <v>868</v>
      </c>
      <c r="F325" s="6" t="s">
        <v>869</v>
      </c>
      <c r="G325" s="35"/>
      <c r="H325" s="6" t="s">
        <v>895</v>
      </c>
      <c r="I325" s="6">
        <v>65.5</v>
      </c>
      <c r="J325" s="6">
        <v>24</v>
      </c>
      <c r="K325" s="6">
        <v>32.75</v>
      </c>
      <c r="L325" s="6"/>
      <c r="M325" s="6"/>
      <c r="N325" s="6">
        <v>88.924000000000007</v>
      </c>
      <c r="O325" s="6">
        <f t="shared" si="32"/>
        <v>44.462000000000003</v>
      </c>
      <c r="P325" s="6">
        <f t="shared" si="33"/>
        <v>44.462000000000003</v>
      </c>
      <c r="Q325" s="6">
        <v>4</v>
      </c>
      <c r="R325" s="6">
        <f t="shared" si="34"/>
        <v>77.212000000000003</v>
      </c>
      <c r="S325" s="9">
        <v>14</v>
      </c>
    </row>
    <row r="326" spans="1:19" ht="29.25" customHeight="1" x14ac:dyDescent="0.2">
      <c r="A326" s="5">
        <v>324</v>
      </c>
      <c r="B326" s="5" t="s">
        <v>181</v>
      </c>
      <c r="C326" s="5" t="s">
        <v>22</v>
      </c>
      <c r="D326" s="6" t="s">
        <v>637</v>
      </c>
      <c r="E326" s="6" t="s">
        <v>868</v>
      </c>
      <c r="F326" s="6" t="s">
        <v>869</v>
      </c>
      <c r="G326" s="35"/>
      <c r="H326" s="6" t="s">
        <v>896</v>
      </c>
      <c r="I326" s="6">
        <v>69</v>
      </c>
      <c r="J326" s="6" t="s">
        <v>140</v>
      </c>
      <c r="K326" s="6">
        <v>34.5</v>
      </c>
      <c r="L326" s="6"/>
      <c r="M326" s="6"/>
      <c r="N326" s="6">
        <v>84.762</v>
      </c>
      <c r="O326" s="6">
        <f t="shared" si="32"/>
        <v>42.381</v>
      </c>
      <c r="P326" s="6">
        <f t="shared" si="33"/>
        <v>42.381</v>
      </c>
      <c r="Q326" s="6">
        <v>16</v>
      </c>
      <c r="R326" s="6">
        <f t="shared" si="34"/>
        <v>76.881</v>
      </c>
      <c r="S326" s="9">
        <v>15</v>
      </c>
    </row>
    <row r="327" spans="1:19" ht="29.25" customHeight="1" x14ac:dyDescent="0.2">
      <c r="A327" s="5">
        <v>325</v>
      </c>
      <c r="B327" s="5" t="s">
        <v>897</v>
      </c>
      <c r="C327" s="5" t="s">
        <v>22</v>
      </c>
      <c r="D327" s="6" t="s">
        <v>637</v>
      </c>
      <c r="E327" s="6" t="s">
        <v>868</v>
      </c>
      <c r="F327" s="6" t="s">
        <v>869</v>
      </c>
      <c r="G327" s="35"/>
      <c r="H327" s="6" t="s">
        <v>898</v>
      </c>
      <c r="I327" s="6">
        <v>67.5</v>
      </c>
      <c r="J327" s="6" t="s">
        <v>78</v>
      </c>
      <c r="K327" s="6">
        <v>33.75</v>
      </c>
      <c r="L327" s="6"/>
      <c r="M327" s="6"/>
      <c r="N327" s="6">
        <v>85.233999999999995</v>
      </c>
      <c r="O327" s="6">
        <f t="shared" si="32"/>
        <v>42.616999999999997</v>
      </c>
      <c r="P327" s="6">
        <f t="shared" si="33"/>
        <v>42.616999999999997</v>
      </c>
      <c r="Q327" s="6">
        <v>14</v>
      </c>
      <c r="R327" s="6">
        <f t="shared" si="34"/>
        <v>76.367000000000004</v>
      </c>
      <c r="S327" s="9">
        <v>16</v>
      </c>
    </row>
    <row r="328" spans="1:19" ht="29.25" customHeight="1" x14ac:dyDescent="0.2">
      <c r="A328" s="5">
        <v>326</v>
      </c>
      <c r="B328" s="5" t="s">
        <v>899</v>
      </c>
      <c r="C328" s="5" t="s">
        <v>22</v>
      </c>
      <c r="D328" s="6" t="s">
        <v>637</v>
      </c>
      <c r="E328" s="6" t="s">
        <v>868</v>
      </c>
      <c r="F328" s="6" t="s">
        <v>869</v>
      </c>
      <c r="G328" s="35"/>
      <c r="H328" s="6" t="s">
        <v>900</v>
      </c>
      <c r="I328" s="6">
        <v>65.5</v>
      </c>
      <c r="J328" s="6">
        <v>26</v>
      </c>
      <c r="K328" s="6">
        <v>32.75</v>
      </c>
      <c r="L328" s="6"/>
      <c r="M328" s="6"/>
      <c r="N328" s="6">
        <v>86.227999999999994</v>
      </c>
      <c r="O328" s="6">
        <f t="shared" si="32"/>
        <v>43.113999999999997</v>
      </c>
      <c r="P328" s="6">
        <f t="shared" si="33"/>
        <v>43.113999999999997</v>
      </c>
      <c r="Q328" s="6">
        <v>13</v>
      </c>
      <c r="R328" s="6">
        <f t="shared" si="34"/>
        <v>75.864000000000004</v>
      </c>
      <c r="S328" s="9">
        <v>17</v>
      </c>
    </row>
    <row r="329" spans="1:19" ht="29.25" customHeight="1" x14ac:dyDescent="0.2">
      <c r="A329" s="5">
        <v>327</v>
      </c>
      <c r="B329" s="5" t="s">
        <v>901</v>
      </c>
      <c r="C329" s="5" t="s">
        <v>88</v>
      </c>
      <c r="D329" s="6" t="s">
        <v>637</v>
      </c>
      <c r="E329" s="6" t="s">
        <v>868</v>
      </c>
      <c r="F329" s="6" t="s">
        <v>869</v>
      </c>
      <c r="G329" s="35"/>
      <c r="H329" s="6" t="s">
        <v>902</v>
      </c>
      <c r="I329" s="6">
        <v>66.5</v>
      </c>
      <c r="J329" s="6" t="s">
        <v>661</v>
      </c>
      <c r="K329" s="6">
        <v>33.25</v>
      </c>
      <c r="L329" s="6"/>
      <c r="M329" s="6"/>
      <c r="N329" s="6">
        <v>84.403999999999996</v>
      </c>
      <c r="O329" s="6">
        <f t="shared" si="32"/>
        <v>42.201999999999998</v>
      </c>
      <c r="P329" s="6">
        <f t="shared" si="33"/>
        <v>42.201999999999998</v>
      </c>
      <c r="Q329" s="6">
        <v>18</v>
      </c>
      <c r="R329" s="6">
        <f t="shared" si="34"/>
        <v>75.451999999999998</v>
      </c>
      <c r="S329" s="9">
        <v>18</v>
      </c>
    </row>
    <row r="330" spans="1:19" ht="29.25" customHeight="1" x14ac:dyDescent="0.2">
      <c r="A330" s="5">
        <v>328</v>
      </c>
      <c r="B330" s="5" t="s">
        <v>903</v>
      </c>
      <c r="C330" s="5" t="s">
        <v>22</v>
      </c>
      <c r="D330" s="6" t="s">
        <v>637</v>
      </c>
      <c r="E330" s="6" t="s">
        <v>868</v>
      </c>
      <c r="F330" s="6" t="s">
        <v>869</v>
      </c>
      <c r="G330" s="35"/>
      <c r="H330" s="6" t="s">
        <v>904</v>
      </c>
      <c r="I330" s="6">
        <v>66.5</v>
      </c>
      <c r="J330" s="6" t="s">
        <v>661</v>
      </c>
      <c r="K330" s="6">
        <v>33.25</v>
      </c>
      <c r="L330" s="6"/>
      <c r="M330" s="6"/>
      <c r="N330" s="6">
        <v>83.724000000000004</v>
      </c>
      <c r="O330" s="6">
        <f t="shared" si="32"/>
        <v>41.862000000000002</v>
      </c>
      <c r="P330" s="6">
        <f t="shared" si="33"/>
        <v>41.862000000000002</v>
      </c>
      <c r="Q330" s="6">
        <v>19</v>
      </c>
      <c r="R330" s="6">
        <f t="shared" si="34"/>
        <v>75.111999999999995</v>
      </c>
      <c r="S330" s="9">
        <v>19</v>
      </c>
    </row>
    <row r="331" spans="1:19" ht="29.25" customHeight="1" x14ac:dyDescent="0.2">
      <c r="A331" s="5">
        <v>329</v>
      </c>
      <c r="B331" s="5" t="s">
        <v>905</v>
      </c>
      <c r="C331" s="5" t="s">
        <v>22</v>
      </c>
      <c r="D331" s="6" t="s">
        <v>637</v>
      </c>
      <c r="E331" s="6" t="s">
        <v>868</v>
      </c>
      <c r="F331" s="6" t="s">
        <v>869</v>
      </c>
      <c r="G331" s="36"/>
      <c r="H331" s="6" t="s">
        <v>906</v>
      </c>
      <c r="I331" s="6">
        <v>71</v>
      </c>
      <c r="J331" s="6" t="s">
        <v>159</v>
      </c>
      <c r="K331" s="6">
        <v>35.5</v>
      </c>
      <c r="L331" s="6"/>
      <c r="M331" s="6"/>
      <c r="N331" s="6"/>
      <c r="O331" s="6"/>
      <c r="P331" s="6" t="s">
        <v>117</v>
      </c>
      <c r="Q331" s="6"/>
      <c r="R331" s="6"/>
      <c r="S331" s="9"/>
    </row>
    <row r="332" spans="1:19" ht="29.25" customHeight="1" x14ac:dyDescent="0.2">
      <c r="A332" s="5">
        <v>330</v>
      </c>
      <c r="B332" s="5" t="s">
        <v>907</v>
      </c>
      <c r="C332" s="5" t="s">
        <v>22</v>
      </c>
      <c r="D332" s="6" t="s">
        <v>637</v>
      </c>
      <c r="E332" s="6" t="s">
        <v>908</v>
      </c>
      <c r="F332" s="6" t="s">
        <v>909</v>
      </c>
      <c r="G332" s="34">
        <v>7</v>
      </c>
      <c r="H332" s="6" t="s">
        <v>910</v>
      </c>
      <c r="I332" s="6">
        <v>78.5</v>
      </c>
      <c r="J332" s="6" t="s">
        <v>32</v>
      </c>
      <c r="K332" s="6">
        <v>39.25</v>
      </c>
      <c r="L332" s="6"/>
      <c r="M332" s="6"/>
      <c r="N332" s="6">
        <v>89.742000000000004</v>
      </c>
      <c r="O332" s="6">
        <f t="shared" si="32"/>
        <v>44.871000000000002</v>
      </c>
      <c r="P332" s="6">
        <f t="shared" si="33"/>
        <v>44.871000000000002</v>
      </c>
      <c r="Q332" s="6">
        <v>8</v>
      </c>
      <c r="R332" s="6">
        <f t="shared" si="34"/>
        <v>84.120999999999995</v>
      </c>
      <c r="S332" s="9">
        <v>1</v>
      </c>
    </row>
    <row r="333" spans="1:19" ht="29.25" customHeight="1" x14ac:dyDescent="0.2">
      <c r="A333" s="5">
        <v>331</v>
      </c>
      <c r="B333" s="5" t="s">
        <v>911</v>
      </c>
      <c r="C333" s="5" t="s">
        <v>22</v>
      </c>
      <c r="D333" s="6" t="s">
        <v>637</v>
      </c>
      <c r="E333" s="6" t="s">
        <v>908</v>
      </c>
      <c r="F333" s="6" t="s">
        <v>909</v>
      </c>
      <c r="G333" s="35"/>
      <c r="H333" s="6" t="s">
        <v>912</v>
      </c>
      <c r="I333" s="6">
        <v>74</v>
      </c>
      <c r="J333" s="6" t="s">
        <v>44</v>
      </c>
      <c r="K333" s="6">
        <v>37</v>
      </c>
      <c r="L333" s="6"/>
      <c r="M333" s="6"/>
      <c r="N333" s="6">
        <v>93.804000000000002</v>
      </c>
      <c r="O333" s="6">
        <f t="shared" si="32"/>
        <v>46.902000000000001</v>
      </c>
      <c r="P333" s="6">
        <f t="shared" si="33"/>
        <v>46.902000000000001</v>
      </c>
      <c r="Q333" s="6">
        <v>1</v>
      </c>
      <c r="R333" s="6">
        <f t="shared" si="34"/>
        <v>83.902000000000001</v>
      </c>
      <c r="S333" s="9">
        <v>2</v>
      </c>
    </row>
    <row r="334" spans="1:19" ht="29.25" customHeight="1" x14ac:dyDescent="0.2">
      <c r="A334" s="5">
        <v>332</v>
      </c>
      <c r="B334" s="5" t="s">
        <v>913</v>
      </c>
      <c r="C334" s="5" t="s">
        <v>22</v>
      </c>
      <c r="D334" s="6" t="s">
        <v>637</v>
      </c>
      <c r="E334" s="6" t="s">
        <v>908</v>
      </c>
      <c r="F334" s="6" t="s">
        <v>909</v>
      </c>
      <c r="G334" s="35"/>
      <c r="H334" s="6" t="s">
        <v>914</v>
      </c>
      <c r="I334" s="6">
        <v>75</v>
      </c>
      <c r="J334" s="6" t="s">
        <v>130</v>
      </c>
      <c r="K334" s="6">
        <v>37.5</v>
      </c>
      <c r="L334" s="6"/>
      <c r="M334" s="6"/>
      <c r="N334" s="6">
        <v>91.07</v>
      </c>
      <c r="O334" s="6">
        <f t="shared" si="32"/>
        <v>45.534999999999997</v>
      </c>
      <c r="P334" s="6">
        <f t="shared" si="33"/>
        <v>45.534999999999997</v>
      </c>
      <c r="Q334" s="6">
        <v>6</v>
      </c>
      <c r="R334" s="6">
        <f t="shared" si="34"/>
        <v>83.034999999999997</v>
      </c>
      <c r="S334" s="9">
        <v>3</v>
      </c>
    </row>
    <row r="335" spans="1:19" ht="29.25" customHeight="1" x14ac:dyDescent="0.2">
      <c r="A335" s="5">
        <v>333</v>
      </c>
      <c r="B335" s="5" t="s">
        <v>915</v>
      </c>
      <c r="C335" s="5" t="s">
        <v>22</v>
      </c>
      <c r="D335" s="6" t="s">
        <v>637</v>
      </c>
      <c r="E335" s="6" t="s">
        <v>908</v>
      </c>
      <c r="F335" s="6" t="s">
        <v>909</v>
      </c>
      <c r="G335" s="35"/>
      <c r="H335" s="6" t="s">
        <v>916</v>
      </c>
      <c r="I335" s="6">
        <v>75.5</v>
      </c>
      <c r="J335" s="6" t="s">
        <v>27</v>
      </c>
      <c r="K335" s="6">
        <v>37.75</v>
      </c>
      <c r="L335" s="6"/>
      <c r="M335" s="6"/>
      <c r="N335" s="6">
        <v>89.433999999999997</v>
      </c>
      <c r="O335" s="6">
        <f t="shared" si="32"/>
        <v>44.716999999999999</v>
      </c>
      <c r="P335" s="6">
        <f t="shared" si="33"/>
        <v>44.716999999999999</v>
      </c>
      <c r="Q335" s="6">
        <v>9</v>
      </c>
      <c r="R335" s="6">
        <f t="shared" si="34"/>
        <v>82.466999999999999</v>
      </c>
      <c r="S335" s="9">
        <v>4</v>
      </c>
    </row>
    <row r="336" spans="1:19" ht="29.25" customHeight="1" x14ac:dyDescent="0.2">
      <c r="A336" s="5">
        <v>334</v>
      </c>
      <c r="B336" s="5" t="s">
        <v>917</v>
      </c>
      <c r="C336" s="5" t="s">
        <v>22</v>
      </c>
      <c r="D336" s="6" t="s">
        <v>637</v>
      </c>
      <c r="E336" s="6" t="s">
        <v>908</v>
      </c>
      <c r="F336" s="6" t="s">
        <v>909</v>
      </c>
      <c r="G336" s="35"/>
      <c r="H336" s="6" t="s">
        <v>918</v>
      </c>
      <c r="I336" s="6">
        <v>72.5</v>
      </c>
      <c r="J336" s="6" t="s">
        <v>38</v>
      </c>
      <c r="K336" s="6">
        <v>36.25</v>
      </c>
      <c r="L336" s="6"/>
      <c r="M336" s="6"/>
      <c r="N336" s="6">
        <v>92.37</v>
      </c>
      <c r="O336" s="6">
        <f t="shared" si="32"/>
        <v>46.185000000000002</v>
      </c>
      <c r="P336" s="6">
        <f t="shared" si="33"/>
        <v>46.185000000000002</v>
      </c>
      <c r="Q336" s="6">
        <v>3</v>
      </c>
      <c r="R336" s="6">
        <f t="shared" si="34"/>
        <v>82.435000000000002</v>
      </c>
      <c r="S336" s="9">
        <v>5</v>
      </c>
    </row>
    <row r="337" spans="1:19" ht="29.25" customHeight="1" x14ac:dyDescent="0.2">
      <c r="A337" s="5">
        <v>335</v>
      </c>
      <c r="B337" s="5" t="s">
        <v>919</v>
      </c>
      <c r="C337" s="5" t="s">
        <v>22</v>
      </c>
      <c r="D337" s="6" t="s">
        <v>637</v>
      </c>
      <c r="E337" s="6" t="s">
        <v>908</v>
      </c>
      <c r="F337" s="6" t="s">
        <v>909</v>
      </c>
      <c r="G337" s="35"/>
      <c r="H337" s="6" t="s">
        <v>920</v>
      </c>
      <c r="I337" s="6">
        <v>73</v>
      </c>
      <c r="J337" s="6" t="s">
        <v>127</v>
      </c>
      <c r="K337" s="6">
        <v>36.5</v>
      </c>
      <c r="L337" s="6"/>
      <c r="M337" s="6"/>
      <c r="N337" s="6">
        <v>88.658000000000001</v>
      </c>
      <c r="O337" s="6">
        <f t="shared" si="32"/>
        <v>44.329000000000001</v>
      </c>
      <c r="P337" s="6">
        <f t="shared" si="33"/>
        <v>44.329000000000001</v>
      </c>
      <c r="Q337" s="6">
        <v>12</v>
      </c>
      <c r="R337" s="6">
        <f t="shared" si="34"/>
        <v>80.828999999999994</v>
      </c>
      <c r="S337" s="9">
        <v>6</v>
      </c>
    </row>
    <row r="338" spans="1:19" ht="29.25" customHeight="1" x14ac:dyDescent="0.2">
      <c r="A338" s="5">
        <v>336</v>
      </c>
      <c r="B338" s="5" t="s">
        <v>921</v>
      </c>
      <c r="C338" s="5" t="s">
        <v>22</v>
      </c>
      <c r="D338" s="6" t="s">
        <v>637</v>
      </c>
      <c r="E338" s="6" t="s">
        <v>908</v>
      </c>
      <c r="F338" s="6" t="s">
        <v>909</v>
      </c>
      <c r="G338" s="35"/>
      <c r="H338" s="6" t="s">
        <v>922</v>
      </c>
      <c r="I338" s="6">
        <v>68</v>
      </c>
      <c r="J338" s="6" t="s">
        <v>259</v>
      </c>
      <c r="K338" s="6">
        <v>34</v>
      </c>
      <c r="L338" s="6"/>
      <c r="M338" s="6"/>
      <c r="N338" s="6">
        <v>91.471999999999994</v>
      </c>
      <c r="O338" s="6">
        <f t="shared" si="32"/>
        <v>45.735999999999997</v>
      </c>
      <c r="P338" s="6">
        <f t="shared" si="33"/>
        <v>45.735999999999997</v>
      </c>
      <c r="Q338" s="6">
        <v>4</v>
      </c>
      <c r="R338" s="6">
        <f t="shared" si="34"/>
        <v>79.736000000000004</v>
      </c>
      <c r="S338" s="9">
        <v>7</v>
      </c>
    </row>
    <row r="339" spans="1:19" ht="29.25" customHeight="1" x14ac:dyDescent="0.2">
      <c r="A339" s="5">
        <v>337</v>
      </c>
      <c r="B339" s="5" t="s">
        <v>923</v>
      </c>
      <c r="C339" s="5" t="s">
        <v>22</v>
      </c>
      <c r="D339" s="6" t="s">
        <v>637</v>
      </c>
      <c r="E339" s="6" t="s">
        <v>908</v>
      </c>
      <c r="F339" s="6" t="s">
        <v>909</v>
      </c>
      <c r="G339" s="35"/>
      <c r="H339" s="6" t="s">
        <v>924</v>
      </c>
      <c r="I339" s="6">
        <v>65.5</v>
      </c>
      <c r="J339" s="6" t="s">
        <v>342</v>
      </c>
      <c r="K339" s="6">
        <v>32.75</v>
      </c>
      <c r="L339" s="6"/>
      <c r="M339" s="6"/>
      <c r="N339" s="6">
        <v>93.378</v>
      </c>
      <c r="O339" s="6">
        <f t="shared" si="32"/>
        <v>46.689</v>
      </c>
      <c r="P339" s="6">
        <f t="shared" si="33"/>
        <v>46.689</v>
      </c>
      <c r="Q339" s="6">
        <v>2</v>
      </c>
      <c r="R339" s="6">
        <f t="shared" si="34"/>
        <v>79.438999999999993</v>
      </c>
      <c r="S339" s="9">
        <v>8</v>
      </c>
    </row>
    <row r="340" spans="1:19" ht="29.25" customHeight="1" x14ac:dyDescent="0.2">
      <c r="A340" s="5">
        <v>338</v>
      </c>
      <c r="B340" s="5" t="s">
        <v>925</v>
      </c>
      <c r="C340" s="5" t="s">
        <v>88</v>
      </c>
      <c r="D340" s="6" t="s">
        <v>637</v>
      </c>
      <c r="E340" s="6" t="s">
        <v>908</v>
      </c>
      <c r="F340" s="6" t="s">
        <v>909</v>
      </c>
      <c r="G340" s="35"/>
      <c r="H340" s="6" t="s">
        <v>926</v>
      </c>
      <c r="I340" s="6">
        <v>67</v>
      </c>
      <c r="J340" s="6" t="s">
        <v>264</v>
      </c>
      <c r="K340" s="6">
        <v>33.5</v>
      </c>
      <c r="L340" s="6"/>
      <c r="M340" s="6"/>
      <c r="N340" s="6">
        <v>91.39</v>
      </c>
      <c r="O340" s="6">
        <f t="shared" si="32"/>
        <v>45.695</v>
      </c>
      <c r="P340" s="6">
        <f t="shared" si="33"/>
        <v>45.695</v>
      </c>
      <c r="Q340" s="6">
        <v>5</v>
      </c>
      <c r="R340" s="6">
        <f t="shared" si="34"/>
        <v>79.194999999999993</v>
      </c>
      <c r="S340" s="9">
        <v>9</v>
      </c>
    </row>
    <row r="341" spans="1:19" ht="29.25" customHeight="1" x14ac:dyDescent="0.2">
      <c r="A341" s="5">
        <v>339</v>
      </c>
      <c r="B341" s="5" t="s">
        <v>927</v>
      </c>
      <c r="C341" s="5" t="s">
        <v>22</v>
      </c>
      <c r="D341" s="6" t="s">
        <v>637</v>
      </c>
      <c r="E341" s="6" t="s">
        <v>908</v>
      </c>
      <c r="F341" s="6" t="s">
        <v>909</v>
      </c>
      <c r="G341" s="35"/>
      <c r="H341" s="6" t="s">
        <v>928</v>
      </c>
      <c r="I341" s="6">
        <v>70</v>
      </c>
      <c r="J341" s="6" t="s">
        <v>52</v>
      </c>
      <c r="K341" s="6">
        <v>35</v>
      </c>
      <c r="L341" s="6"/>
      <c r="M341" s="6"/>
      <c r="N341" s="6">
        <v>88.302000000000007</v>
      </c>
      <c r="O341" s="6">
        <f t="shared" si="32"/>
        <v>44.151000000000003</v>
      </c>
      <c r="P341" s="6">
        <f t="shared" si="33"/>
        <v>44.151000000000003</v>
      </c>
      <c r="Q341" s="6">
        <v>13</v>
      </c>
      <c r="R341" s="6">
        <f t="shared" si="34"/>
        <v>79.150999999999996</v>
      </c>
      <c r="S341" s="9">
        <v>10</v>
      </c>
    </row>
    <row r="342" spans="1:19" ht="29.25" customHeight="1" x14ac:dyDescent="0.2">
      <c r="A342" s="5">
        <v>340</v>
      </c>
      <c r="B342" s="5" t="s">
        <v>929</v>
      </c>
      <c r="C342" s="5" t="s">
        <v>22</v>
      </c>
      <c r="D342" s="6" t="s">
        <v>637</v>
      </c>
      <c r="E342" s="6" t="s">
        <v>908</v>
      </c>
      <c r="F342" s="6" t="s">
        <v>909</v>
      </c>
      <c r="G342" s="35"/>
      <c r="H342" s="6" t="s">
        <v>930</v>
      </c>
      <c r="I342" s="6">
        <v>69.5</v>
      </c>
      <c r="J342" s="6" t="s">
        <v>124</v>
      </c>
      <c r="K342" s="6">
        <v>34.75</v>
      </c>
      <c r="L342" s="6"/>
      <c r="M342" s="6"/>
      <c r="N342" s="6">
        <v>88.664000000000001</v>
      </c>
      <c r="O342" s="6">
        <f t="shared" si="32"/>
        <v>44.332000000000001</v>
      </c>
      <c r="P342" s="6">
        <f t="shared" si="33"/>
        <v>44.332000000000001</v>
      </c>
      <c r="Q342" s="6">
        <v>11</v>
      </c>
      <c r="R342" s="6">
        <f t="shared" si="34"/>
        <v>79.081999999999994</v>
      </c>
      <c r="S342" s="9">
        <v>11</v>
      </c>
    </row>
    <row r="343" spans="1:19" ht="29.25" customHeight="1" x14ac:dyDescent="0.2">
      <c r="A343" s="5">
        <v>341</v>
      </c>
      <c r="B343" s="5" t="s">
        <v>931</v>
      </c>
      <c r="C343" s="5" t="s">
        <v>22</v>
      </c>
      <c r="D343" s="6" t="s">
        <v>637</v>
      </c>
      <c r="E343" s="6" t="s">
        <v>908</v>
      </c>
      <c r="F343" s="6" t="s">
        <v>909</v>
      </c>
      <c r="G343" s="35"/>
      <c r="H343" s="6" t="s">
        <v>932</v>
      </c>
      <c r="I343" s="6">
        <v>69</v>
      </c>
      <c r="J343" s="6" t="s">
        <v>35</v>
      </c>
      <c r="K343" s="6">
        <v>34.5</v>
      </c>
      <c r="L343" s="6"/>
      <c r="M343" s="6"/>
      <c r="N343" s="6">
        <v>88.944000000000003</v>
      </c>
      <c r="O343" s="6">
        <f t="shared" si="32"/>
        <v>44.472000000000001</v>
      </c>
      <c r="P343" s="6">
        <f t="shared" si="33"/>
        <v>44.472000000000001</v>
      </c>
      <c r="Q343" s="6">
        <v>10</v>
      </c>
      <c r="R343" s="6">
        <f t="shared" si="34"/>
        <v>78.971999999999994</v>
      </c>
      <c r="S343" s="9">
        <v>12</v>
      </c>
    </row>
    <row r="344" spans="1:19" ht="29.25" customHeight="1" x14ac:dyDescent="0.2">
      <c r="A344" s="5">
        <v>342</v>
      </c>
      <c r="B344" s="5" t="s">
        <v>933</v>
      </c>
      <c r="C344" s="5" t="s">
        <v>22</v>
      </c>
      <c r="D344" s="6" t="s">
        <v>637</v>
      </c>
      <c r="E344" s="6" t="s">
        <v>908</v>
      </c>
      <c r="F344" s="6" t="s">
        <v>909</v>
      </c>
      <c r="G344" s="35"/>
      <c r="H344" s="6" t="s">
        <v>934</v>
      </c>
      <c r="I344" s="6">
        <v>67.5</v>
      </c>
      <c r="J344" s="6" t="s">
        <v>65</v>
      </c>
      <c r="K344" s="6">
        <v>33.75</v>
      </c>
      <c r="L344" s="6"/>
      <c r="M344" s="6"/>
      <c r="N344" s="6">
        <v>87.525999999999996</v>
      </c>
      <c r="O344" s="6">
        <f t="shared" si="32"/>
        <v>43.762999999999998</v>
      </c>
      <c r="P344" s="6">
        <f t="shared" si="33"/>
        <v>43.762999999999998</v>
      </c>
      <c r="Q344" s="6">
        <v>14</v>
      </c>
      <c r="R344" s="6">
        <f t="shared" si="34"/>
        <v>77.513000000000005</v>
      </c>
      <c r="S344" s="9">
        <v>13</v>
      </c>
    </row>
    <row r="345" spans="1:19" ht="29.25" customHeight="1" x14ac:dyDescent="0.2">
      <c r="A345" s="5">
        <v>343</v>
      </c>
      <c r="B345" s="5" t="s">
        <v>935</v>
      </c>
      <c r="C345" s="5" t="s">
        <v>22</v>
      </c>
      <c r="D345" s="6" t="s">
        <v>637</v>
      </c>
      <c r="E345" s="6" t="s">
        <v>908</v>
      </c>
      <c r="F345" s="6" t="s">
        <v>909</v>
      </c>
      <c r="G345" s="35"/>
      <c r="H345" s="6" t="s">
        <v>936</v>
      </c>
      <c r="I345" s="6">
        <v>64.5</v>
      </c>
      <c r="J345" s="6" t="s">
        <v>661</v>
      </c>
      <c r="K345" s="6">
        <v>32.25</v>
      </c>
      <c r="L345" s="6"/>
      <c r="M345" s="6"/>
      <c r="N345" s="6">
        <v>90.287999999999997</v>
      </c>
      <c r="O345" s="6">
        <f t="shared" si="32"/>
        <v>45.143999999999998</v>
      </c>
      <c r="P345" s="6">
        <f t="shared" si="33"/>
        <v>45.143999999999998</v>
      </c>
      <c r="Q345" s="6">
        <v>7</v>
      </c>
      <c r="R345" s="6">
        <f t="shared" si="34"/>
        <v>77.394000000000005</v>
      </c>
      <c r="S345" s="9">
        <v>14</v>
      </c>
    </row>
    <row r="346" spans="1:19" ht="29.25" customHeight="1" x14ac:dyDescent="0.2">
      <c r="A346" s="5">
        <v>344</v>
      </c>
      <c r="B346" s="5" t="s">
        <v>937</v>
      </c>
      <c r="C346" s="5" t="s">
        <v>22</v>
      </c>
      <c r="D346" s="6" t="s">
        <v>637</v>
      </c>
      <c r="E346" s="6" t="s">
        <v>908</v>
      </c>
      <c r="F346" s="6" t="s">
        <v>909</v>
      </c>
      <c r="G346" s="35"/>
      <c r="H346" s="6" t="s">
        <v>938</v>
      </c>
      <c r="I346" s="6">
        <v>69</v>
      </c>
      <c r="J346" s="6" t="s">
        <v>35</v>
      </c>
      <c r="K346" s="6">
        <v>34.5</v>
      </c>
      <c r="L346" s="6"/>
      <c r="M346" s="6"/>
      <c r="N346" s="6">
        <v>82.512</v>
      </c>
      <c r="O346" s="6">
        <f t="shared" si="32"/>
        <v>41.256</v>
      </c>
      <c r="P346" s="6">
        <f t="shared" si="33"/>
        <v>41.256</v>
      </c>
      <c r="Q346" s="6">
        <v>16</v>
      </c>
      <c r="R346" s="6">
        <f t="shared" si="34"/>
        <v>75.756</v>
      </c>
      <c r="S346" s="9">
        <v>15</v>
      </c>
    </row>
    <row r="347" spans="1:19" ht="29.25" customHeight="1" x14ac:dyDescent="0.2">
      <c r="A347" s="5">
        <v>345</v>
      </c>
      <c r="B347" s="5" t="s">
        <v>939</v>
      </c>
      <c r="C347" s="5" t="s">
        <v>88</v>
      </c>
      <c r="D347" s="6" t="s">
        <v>637</v>
      </c>
      <c r="E347" s="6" t="s">
        <v>908</v>
      </c>
      <c r="F347" s="6" t="s">
        <v>909</v>
      </c>
      <c r="G347" s="35"/>
      <c r="H347" s="6" t="s">
        <v>940</v>
      </c>
      <c r="I347" s="6">
        <v>63.5</v>
      </c>
      <c r="J347" s="6">
        <v>26</v>
      </c>
      <c r="K347" s="6">
        <v>31.75</v>
      </c>
      <c r="L347" s="6"/>
      <c r="M347" s="6"/>
      <c r="N347" s="6">
        <v>86.951999999999998</v>
      </c>
      <c r="O347" s="6">
        <f t="shared" si="32"/>
        <v>43.475999999999999</v>
      </c>
      <c r="P347" s="6">
        <f t="shared" si="33"/>
        <v>43.475999999999999</v>
      </c>
      <c r="Q347" s="6">
        <v>15</v>
      </c>
      <c r="R347" s="6">
        <f t="shared" si="34"/>
        <v>75.225999999999999</v>
      </c>
      <c r="S347" s="9">
        <v>16</v>
      </c>
    </row>
    <row r="348" spans="1:19" ht="29.25" customHeight="1" x14ac:dyDescent="0.2">
      <c r="A348" s="5">
        <v>346</v>
      </c>
      <c r="B348" s="5" t="s">
        <v>941</v>
      </c>
      <c r="C348" s="5" t="s">
        <v>88</v>
      </c>
      <c r="D348" s="6" t="s">
        <v>637</v>
      </c>
      <c r="E348" s="6" t="s">
        <v>908</v>
      </c>
      <c r="F348" s="6" t="s">
        <v>909</v>
      </c>
      <c r="G348" s="35"/>
      <c r="H348" s="6" t="s">
        <v>942</v>
      </c>
      <c r="I348" s="6">
        <v>69</v>
      </c>
      <c r="J348" s="6" t="s">
        <v>35</v>
      </c>
      <c r="K348" s="6">
        <v>34.5</v>
      </c>
      <c r="L348" s="6"/>
      <c r="M348" s="6"/>
      <c r="N348" s="6"/>
      <c r="O348" s="6"/>
      <c r="P348" s="6" t="s">
        <v>117</v>
      </c>
      <c r="Q348" s="6"/>
      <c r="R348" s="6"/>
      <c r="S348" s="9"/>
    </row>
    <row r="349" spans="1:19" ht="29.25" customHeight="1" x14ac:dyDescent="0.2">
      <c r="A349" s="5">
        <v>347</v>
      </c>
      <c r="B349" s="5" t="s">
        <v>943</v>
      </c>
      <c r="C349" s="5" t="s">
        <v>22</v>
      </c>
      <c r="D349" s="6" t="s">
        <v>637</v>
      </c>
      <c r="E349" s="6" t="s">
        <v>908</v>
      </c>
      <c r="F349" s="6" t="s">
        <v>909</v>
      </c>
      <c r="G349" s="35"/>
      <c r="H349" s="6" t="s">
        <v>944</v>
      </c>
      <c r="I349" s="6">
        <v>66.5</v>
      </c>
      <c r="J349" s="6" t="s">
        <v>140</v>
      </c>
      <c r="K349" s="6">
        <v>33.25</v>
      </c>
      <c r="L349" s="6"/>
      <c r="M349" s="6"/>
      <c r="N349" s="6"/>
      <c r="O349" s="6"/>
      <c r="P349" s="6" t="s">
        <v>117</v>
      </c>
      <c r="Q349" s="6"/>
      <c r="R349" s="6"/>
      <c r="S349" s="9"/>
    </row>
    <row r="350" spans="1:19" ht="29.25" customHeight="1" x14ac:dyDescent="0.2">
      <c r="A350" s="5">
        <v>348</v>
      </c>
      <c r="B350" s="5" t="s">
        <v>945</v>
      </c>
      <c r="C350" s="5" t="s">
        <v>22</v>
      </c>
      <c r="D350" s="6" t="s">
        <v>637</v>
      </c>
      <c r="E350" s="6" t="s">
        <v>908</v>
      </c>
      <c r="F350" s="6" t="s">
        <v>909</v>
      </c>
      <c r="G350" s="36"/>
      <c r="H350" s="6" t="s">
        <v>946</v>
      </c>
      <c r="I350" s="6">
        <v>66</v>
      </c>
      <c r="J350" s="6" t="s">
        <v>267</v>
      </c>
      <c r="K350" s="6">
        <v>33</v>
      </c>
      <c r="L350" s="6"/>
      <c r="M350" s="6"/>
      <c r="N350" s="6"/>
      <c r="O350" s="6"/>
      <c r="P350" s="6" t="s">
        <v>117</v>
      </c>
      <c r="Q350" s="6"/>
      <c r="R350" s="6"/>
      <c r="S350" s="9"/>
    </row>
    <row r="351" spans="1:19" ht="29.25" customHeight="1" x14ac:dyDescent="0.2">
      <c r="A351" s="5">
        <v>349</v>
      </c>
      <c r="B351" s="5" t="s">
        <v>947</v>
      </c>
      <c r="C351" s="5" t="s">
        <v>22</v>
      </c>
      <c r="D351" s="6" t="s">
        <v>637</v>
      </c>
      <c r="E351" s="6" t="s">
        <v>388</v>
      </c>
      <c r="F351" s="6" t="s">
        <v>948</v>
      </c>
      <c r="G351" s="34">
        <v>3</v>
      </c>
      <c r="H351" s="6" t="s">
        <v>949</v>
      </c>
      <c r="I351" s="6">
        <v>83</v>
      </c>
      <c r="J351" s="6" t="s">
        <v>32</v>
      </c>
      <c r="K351" s="6">
        <v>41.5</v>
      </c>
      <c r="L351" s="6"/>
      <c r="M351" s="6"/>
      <c r="N351" s="6">
        <v>93.894000000000005</v>
      </c>
      <c r="O351" s="6">
        <f t="shared" ref="O351:O358" si="35">N351/2</f>
        <v>46.947000000000003</v>
      </c>
      <c r="P351" s="6">
        <f t="shared" ref="P351:P358" si="36">M351+O351</f>
        <v>46.947000000000003</v>
      </c>
      <c r="Q351" s="6">
        <v>1</v>
      </c>
      <c r="R351" s="6">
        <f t="shared" ref="R351:R358" si="37">K351+P351</f>
        <v>88.447000000000003</v>
      </c>
      <c r="S351" s="9">
        <v>1</v>
      </c>
    </row>
    <row r="352" spans="1:19" ht="29.25" customHeight="1" x14ac:dyDescent="0.2">
      <c r="A352" s="5">
        <v>350</v>
      </c>
      <c r="B352" s="5" t="s">
        <v>950</v>
      </c>
      <c r="C352" s="5" t="s">
        <v>22</v>
      </c>
      <c r="D352" s="6" t="s">
        <v>637</v>
      </c>
      <c r="E352" s="6" t="s">
        <v>388</v>
      </c>
      <c r="F352" s="6" t="s">
        <v>948</v>
      </c>
      <c r="G352" s="35"/>
      <c r="H352" s="6" t="s">
        <v>951</v>
      </c>
      <c r="I352" s="6">
        <v>79</v>
      </c>
      <c r="J352" s="6" t="s">
        <v>130</v>
      </c>
      <c r="K352" s="6">
        <v>39.5</v>
      </c>
      <c r="L352" s="6"/>
      <c r="M352" s="6"/>
      <c r="N352" s="6">
        <v>91.82</v>
      </c>
      <c r="O352" s="6">
        <f t="shared" si="35"/>
        <v>45.91</v>
      </c>
      <c r="P352" s="6">
        <f t="shared" si="36"/>
        <v>45.91</v>
      </c>
      <c r="Q352" s="6">
        <v>2</v>
      </c>
      <c r="R352" s="6">
        <f t="shared" si="37"/>
        <v>85.41</v>
      </c>
      <c r="S352" s="9">
        <v>2</v>
      </c>
    </row>
    <row r="353" spans="1:19" ht="29.25" customHeight="1" x14ac:dyDescent="0.2">
      <c r="A353" s="5">
        <v>351</v>
      </c>
      <c r="B353" s="5" t="s">
        <v>952</v>
      </c>
      <c r="C353" s="5" t="s">
        <v>22</v>
      </c>
      <c r="D353" s="6" t="s">
        <v>637</v>
      </c>
      <c r="E353" s="6" t="s">
        <v>388</v>
      </c>
      <c r="F353" s="6" t="s">
        <v>948</v>
      </c>
      <c r="G353" s="35"/>
      <c r="H353" s="6" t="s">
        <v>953</v>
      </c>
      <c r="I353" s="6">
        <v>80</v>
      </c>
      <c r="J353" s="6" t="s">
        <v>27</v>
      </c>
      <c r="K353" s="6">
        <v>40</v>
      </c>
      <c r="L353" s="6"/>
      <c r="M353" s="6"/>
      <c r="N353" s="6">
        <v>90.543999999999997</v>
      </c>
      <c r="O353" s="6">
        <f t="shared" si="35"/>
        <v>45.271999999999998</v>
      </c>
      <c r="P353" s="6">
        <f t="shared" si="36"/>
        <v>45.271999999999998</v>
      </c>
      <c r="Q353" s="6">
        <v>3</v>
      </c>
      <c r="R353" s="6">
        <f t="shared" si="37"/>
        <v>85.272000000000006</v>
      </c>
      <c r="S353" s="9">
        <v>3</v>
      </c>
    </row>
    <row r="354" spans="1:19" ht="29.25" customHeight="1" x14ac:dyDescent="0.2">
      <c r="A354" s="5">
        <v>352</v>
      </c>
      <c r="B354" s="5" t="s">
        <v>954</v>
      </c>
      <c r="C354" s="5" t="s">
        <v>22</v>
      </c>
      <c r="D354" s="6" t="s">
        <v>637</v>
      </c>
      <c r="E354" s="6" t="s">
        <v>388</v>
      </c>
      <c r="F354" s="6" t="s">
        <v>948</v>
      </c>
      <c r="G354" s="35"/>
      <c r="H354" s="6" t="s">
        <v>955</v>
      </c>
      <c r="I354" s="6">
        <v>77</v>
      </c>
      <c r="J354" s="6" t="s">
        <v>52</v>
      </c>
      <c r="K354" s="6">
        <v>38.5</v>
      </c>
      <c r="L354" s="6"/>
      <c r="M354" s="6"/>
      <c r="N354" s="6">
        <v>90.507999999999996</v>
      </c>
      <c r="O354" s="6">
        <f t="shared" si="35"/>
        <v>45.253999999999998</v>
      </c>
      <c r="P354" s="6">
        <f t="shared" si="36"/>
        <v>45.253999999999998</v>
      </c>
      <c r="Q354" s="6">
        <v>4</v>
      </c>
      <c r="R354" s="6">
        <f t="shared" si="37"/>
        <v>83.754000000000005</v>
      </c>
      <c r="S354" s="9">
        <v>4</v>
      </c>
    </row>
    <row r="355" spans="1:19" ht="29.25" customHeight="1" x14ac:dyDescent="0.2">
      <c r="A355" s="5">
        <v>353</v>
      </c>
      <c r="B355" s="5" t="s">
        <v>956</v>
      </c>
      <c r="C355" s="5" t="s">
        <v>22</v>
      </c>
      <c r="D355" s="6" t="s">
        <v>637</v>
      </c>
      <c r="E355" s="6" t="s">
        <v>388</v>
      </c>
      <c r="F355" s="6" t="s">
        <v>948</v>
      </c>
      <c r="G355" s="35"/>
      <c r="H355" s="6" t="s">
        <v>957</v>
      </c>
      <c r="I355" s="6">
        <v>77.5</v>
      </c>
      <c r="J355" s="6" t="s">
        <v>127</v>
      </c>
      <c r="K355" s="6">
        <v>38.75</v>
      </c>
      <c r="L355" s="6"/>
      <c r="M355" s="6"/>
      <c r="N355" s="6">
        <v>88.66</v>
      </c>
      <c r="O355" s="6">
        <f t="shared" si="35"/>
        <v>44.33</v>
      </c>
      <c r="P355" s="6">
        <f t="shared" si="36"/>
        <v>44.33</v>
      </c>
      <c r="Q355" s="6">
        <v>5</v>
      </c>
      <c r="R355" s="6">
        <f t="shared" si="37"/>
        <v>83.08</v>
      </c>
      <c r="S355" s="9">
        <v>5</v>
      </c>
    </row>
    <row r="356" spans="1:19" ht="29.25" customHeight="1" x14ac:dyDescent="0.2">
      <c r="A356" s="5">
        <v>354</v>
      </c>
      <c r="B356" s="5" t="s">
        <v>958</v>
      </c>
      <c r="C356" s="5" t="s">
        <v>22</v>
      </c>
      <c r="D356" s="6" t="s">
        <v>637</v>
      </c>
      <c r="E356" s="6" t="s">
        <v>388</v>
      </c>
      <c r="F356" s="6" t="s">
        <v>948</v>
      </c>
      <c r="G356" s="35"/>
      <c r="H356" s="6" t="s">
        <v>959</v>
      </c>
      <c r="I356" s="6">
        <v>77.5</v>
      </c>
      <c r="J356" s="6" t="s">
        <v>127</v>
      </c>
      <c r="K356" s="6">
        <v>38.75</v>
      </c>
      <c r="L356" s="6"/>
      <c r="M356" s="6"/>
      <c r="N356" s="6">
        <v>88.34</v>
      </c>
      <c r="O356" s="6">
        <f t="shared" si="35"/>
        <v>44.17</v>
      </c>
      <c r="P356" s="6">
        <f t="shared" si="36"/>
        <v>44.17</v>
      </c>
      <c r="Q356" s="6">
        <v>6</v>
      </c>
      <c r="R356" s="6">
        <f t="shared" si="37"/>
        <v>82.92</v>
      </c>
      <c r="S356" s="9">
        <v>6</v>
      </c>
    </row>
    <row r="357" spans="1:19" ht="29.25" customHeight="1" x14ac:dyDescent="0.2">
      <c r="A357" s="5">
        <v>355</v>
      </c>
      <c r="B357" s="5" t="s">
        <v>960</v>
      </c>
      <c r="C357" s="5" t="s">
        <v>22</v>
      </c>
      <c r="D357" s="6" t="s">
        <v>637</v>
      </c>
      <c r="E357" s="6" t="s">
        <v>388</v>
      </c>
      <c r="F357" s="6" t="s">
        <v>948</v>
      </c>
      <c r="G357" s="35"/>
      <c r="H357" s="6" t="s">
        <v>961</v>
      </c>
      <c r="I357" s="6">
        <v>79</v>
      </c>
      <c r="J357" s="6" t="s">
        <v>130</v>
      </c>
      <c r="K357" s="6">
        <v>39.5</v>
      </c>
      <c r="L357" s="6"/>
      <c r="M357" s="6"/>
      <c r="N357" s="6">
        <v>86.614000000000004</v>
      </c>
      <c r="O357" s="6">
        <f t="shared" si="35"/>
        <v>43.307000000000002</v>
      </c>
      <c r="P357" s="6">
        <f t="shared" si="36"/>
        <v>43.307000000000002</v>
      </c>
      <c r="Q357" s="6">
        <v>8</v>
      </c>
      <c r="R357" s="6">
        <f t="shared" si="37"/>
        <v>82.807000000000002</v>
      </c>
      <c r="S357" s="9">
        <v>7</v>
      </c>
    </row>
    <row r="358" spans="1:19" ht="29.25" customHeight="1" x14ac:dyDescent="0.2">
      <c r="A358" s="5">
        <v>356</v>
      </c>
      <c r="B358" s="5" t="s">
        <v>962</v>
      </c>
      <c r="C358" s="5" t="s">
        <v>22</v>
      </c>
      <c r="D358" s="6" t="s">
        <v>637</v>
      </c>
      <c r="E358" s="6" t="s">
        <v>388</v>
      </c>
      <c r="F358" s="6" t="s">
        <v>948</v>
      </c>
      <c r="G358" s="35"/>
      <c r="H358" s="6" t="s">
        <v>963</v>
      </c>
      <c r="I358" s="6">
        <v>77.5</v>
      </c>
      <c r="J358" s="6" t="s">
        <v>127</v>
      </c>
      <c r="K358" s="6">
        <v>38.75</v>
      </c>
      <c r="L358" s="6"/>
      <c r="M358" s="6"/>
      <c r="N358" s="6">
        <v>87.8</v>
      </c>
      <c r="O358" s="6">
        <f t="shared" si="35"/>
        <v>43.9</v>
      </c>
      <c r="P358" s="6">
        <f t="shared" si="36"/>
        <v>43.9</v>
      </c>
      <c r="Q358" s="6">
        <v>7</v>
      </c>
      <c r="R358" s="6">
        <f t="shared" si="37"/>
        <v>82.65</v>
      </c>
      <c r="S358" s="9">
        <v>8</v>
      </c>
    </row>
    <row r="359" spans="1:19" ht="29.25" customHeight="1" x14ac:dyDescent="0.2">
      <c r="A359" s="5">
        <v>357</v>
      </c>
      <c r="B359" s="5" t="s">
        <v>964</v>
      </c>
      <c r="C359" s="5" t="s">
        <v>22</v>
      </c>
      <c r="D359" s="6" t="s">
        <v>637</v>
      </c>
      <c r="E359" s="6" t="s">
        <v>388</v>
      </c>
      <c r="F359" s="6" t="s">
        <v>948</v>
      </c>
      <c r="G359" s="36"/>
      <c r="H359" s="6" t="s">
        <v>965</v>
      </c>
      <c r="I359" s="6">
        <v>77</v>
      </c>
      <c r="J359" s="6" t="s">
        <v>52</v>
      </c>
      <c r="K359" s="6">
        <v>38.5</v>
      </c>
      <c r="L359" s="6"/>
      <c r="M359" s="6"/>
      <c r="N359" s="6"/>
      <c r="O359" s="6"/>
      <c r="P359" s="6" t="s">
        <v>117</v>
      </c>
      <c r="Q359" s="6"/>
      <c r="R359" s="6"/>
      <c r="S359" s="9"/>
    </row>
    <row r="360" spans="1:19" ht="29.25" customHeight="1" x14ac:dyDescent="0.2">
      <c r="A360" s="5">
        <v>358</v>
      </c>
      <c r="B360" s="5" t="s">
        <v>966</v>
      </c>
      <c r="C360" s="5" t="s">
        <v>22</v>
      </c>
      <c r="D360" s="6" t="s">
        <v>637</v>
      </c>
      <c r="E360" s="6" t="s">
        <v>521</v>
      </c>
      <c r="F360" s="6" t="s">
        <v>967</v>
      </c>
      <c r="G360" s="34">
        <v>5</v>
      </c>
      <c r="H360" s="6" t="s">
        <v>968</v>
      </c>
      <c r="I360" s="6">
        <v>73</v>
      </c>
      <c r="J360" s="6" t="s">
        <v>27</v>
      </c>
      <c r="K360" s="6">
        <v>36.5</v>
      </c>
      <c r="L360" s="6">
        <v>44.124000000000002</v>
      </c>
      <c r="M360" s="6">
        <f t="shared" ref="M360:M387" si="38">L360/2</f>
        <v>22.062000000000001</v>
      </c>
      <c r="N360" s="6">
        <v>44.683999999999997</v>
      </c>
      <c r="O360" s="6">
        <f t="shared" ref="O360:O387" si="39">N360/2</f>
        <v>22.341999999999999</v>
      </c>
      <c r="P360" s="6">
        <f t="shared" ref="P360:P387" si="40">M360+O360</f>
        <v>44.404000000000003</v>
      </c>
      <c r="Q360" s="6">
        <v>4</v>
      </c>
      <c r="R360" s="6">
        <f t="shared" ref="R360:R387" si="41">K360+P360</f>
        <v>80.903999999999996</v>
      </c>
      <c r="S360" s="9">
        <v>1</v>
      </c>
    </row>
    <row r="361" spans="1:19" ht="29.25" customHeight="1" x14ac:dyDescent="0.2">
      <c r="A361" s="5">
        <v>359</v>
      </c>
      <c r="B361" s="5" t="s">
        <v>969</v>
      </c>
      <c r="C361" s="5" t="s">
        <v>22</v>
      </c>
      <c r="D361" s="6" t="s">
        <v>637</v>
      </c>
      <c r="E361" s="6" t="s">
        <v>521</v>
      </c>
      <c r="F361" s="6" t="s">
        <v>967</v>
      </c>
      <c r="G361" s="35"/>
      <c r="H361" s="6" t="s">
        <v>970</v>
      </c>
      <c r="I361" s="6">
        <v>71.5</v>
      </c>
      <c r="J361" s="6" t="s">
        <v>130</v>
      </c>
      <c r="K361" s="6">
        <v>35.75</v>
      </c>
      <c r="L361" s="6">
        <v>44.18</v>
      </c>
      <c r="M361" s="6">
        <f t="shared" si="38"/>
        <v>22.09</v>
      </c>
      <c r="N361" s="6">
        <v>43.375999999999998</v>
      </c>
      <c r="O361" s="6">
        <f t="shared" si="39"/>
        <v>21.687999999999999</v>
      </c>
      <c r="P361" s="6">
        <f t="shared" si="40"/>
        <v>43.777999999999999</v>
      </c>
      <c r="Q361" s="6">
        <v>6</v>
      </c>
      <c r="R361" s="6">
        <f t="shared" si="41"/>
        <v>79.528000000000006</v>
      </c>
      <c r="S361" s="9">
        <v>2</v>
      </c>
    </row>
    <row r="362" spans="1:19" ht="29.25" customHeight="1" x14ac:dyDescent="0.2">
      <c r="A362" s="5">
        <v>360</v>
      </c>
      <c r="B362" s="5" t="s">
        <v>971</v>
      </c>
      <c r="C362" s="5" t="s">
        <v>22</v>
      </c>
      <c r="D362" s="6" t="s">
        <v>637</v>
      </c>
      <c r="E362" s="6" t="s">
        <v>521</v>
      </c>
      <c r="F362" s="6" t="s">
        <v>967</v>
      </c>
      <c r="G362" s="35"/>
      <c r="H362" s="6" t="s">
        <v>972</v>
      </c>
      <c r="I362" s="6">
        <v>73.5</v>
      </c>
      <c r="J362" s="6" t="s">
        <v>32</v>
      </c>
      <c r="K362" s="6">
        <v>36.75</v>
      </c>
      <c r="L362" s="6">
        <v>43.793999999999997</v>
      </c>
      <c r="M362" s="6">
        <f t="shared" si="38"/>
        <v>21.896999999999998</v>
      </c>
      <c r="N362" s="6">
        <v>40.241999999999997</v>
      </c>
      <c r="O362" s="6">
        <f t="shared" si="39"/>
        <v>20.120999999999999</v>
      </c>
      <c r="P362" s="6">
        <f t="shared" si="40"/>
        <v>42.018000000000001</v>
      </c>
      <c r="Q362" s="6">
        <v>13</v>
      </c>
      <c r="R362" s="6">
        <f t="shared" si="41"/>
        <v>78.768000000000001</v>
      </c>
      <c r="S362" s="9">
        <v>3</v>
      </c>
    </row>
    <row r="363" spans="1:19" ht="29.25" customHeight="1" x14ac:dyDescent="0.2">
      <c r="A363" s="5">
        <v>361</v>
      </c>
      <c r="B363" s="5" t="s">
        <v>973</v>
      </c>
      <c r="C363" s="5" t="s">
        <v>22</v>
      </c>
      <c r="D363" s="6" t="s">
        <v>637</v>
      </c>
      <c r="E363" s="6" t="s">
        <v>521</v>
      </c>
      <c r="F363" s="6" t="s">
        <v>967</v>
      </c>
      <c r="G363" s="35"/>
      <c r="H363" s="6" t="s">
        <v>974</v>
      </c>
      <c r="I363" s="6">
        <v>67</v>
      </c>
      <c r="J363" s="6" t="s">
        <v>159</v>
      </c>
      <c r="K363" s="6">
        <v>33.5</v>
      </c>
      <c r="L363" s="6">
        <v>44.601999999999997</v>
      </c>
      <c r="M363" s="6">
        <f t="shared" si="38"/>
        <v>22.300999999999998</v>
      </c>
      <c r="N363" s="6">
        <v>44.417999999999999</v>
      </c>
      <c r="O363" s="6">
        <f t="shared" si="39"/>
        <v>22.209</v>
      </c>
      <c r="P363" s="6">
        <f t="shared" si="40"/>
        <v>44.51</v>
      </c>
      <c r="Q363" s="6">
        <v>3</v>
      </c>
      <c r="R363" s="6">
        <f t="shared" si="41"/>
        <v>78.010000000000005</v>
      </c>
      <c r="S363" s="9">
        <v>4</v>
      </c>
    </row>
    <row r="364" spans="1:19" ht="29.25" customHeight="1" x14ac:dyDescent="0.2">
      <c r="A364" s="5">
        <v>362</v>
      </c>
      <c r="B364" s="5" t="s">
        <v>975</v>
      </c>
      <c r="C364" s="5" t="s">
        <v>22</v>
      </c>
      <c r="D364" s="6" t="s">
        <v>637</v>
      </c>
      <c r="E364" s="6" t="s">
        <v>521</v>
      </c>
      <c r="F364" s="6" t="s">
        <v>967</v>
      </c>
      <c r="G364" s="35"/>
      <c r="H364" s="6" t="s">
        <v>976</v>
      </c>
      <c r="I364" s="6">
        <v>63.5</v>
      </c>
      <c r="J364" s="6">
        <v>17</v>
      </c>
      <c r="K364" s="6">
        <v>31.75</v>
      </c>
      <c r="L364" s="6">
        <v>45.456000000000003</v>
      </c>
      <c r="M364" s="6">
        <f t="shared" si="38"/>
        <v>22.728000000000002</v>
      </c>
      <c r="N364" s="6">
        <v>45</v>
      </c>
      <c r="O364" s="6">
        <f t="shared" si="39"/>
        <v>22.5</v>
      </c>
      <c r="P364" s="6">
        <f t="shared" si="40"/>
        <v>45.228000000000002</v>
      </c>
      <c r="Q364" s="6">
        <v>1</v>
      </c>
      <c r="R364" s="6">
        <f t="shared" si="41"/>
        <v>76.977999999999994</v>
      </c>
      <c r="S364" s="9">
        <v>5</v>
      </c>
    </row>
    <row r="365" spans="1:19" ht="29.25" customHeight="1" x14ac:dyDescent="0.2">
      <c r="A365" s="5">
        <v>363</v>
      </c>
      <c r="B365" s="5" t="s">
        <v>977</v>
      </c>
      <c r="C365" s="5" t="s">
        <v>22</v>
      </c>
      <c r="D365" s="6" t="s">
        <v>637</v>
      </c>
      <c r="E365" s="6" t="s">
        <v>521</v>
      </c>
      <c r="F365" s="6" t="s">
        <v>967</v>
      </c>
      <c r="G365" s="35"/>
      <c r="H365" s="6" t="s">
        <v>978</v>
      </c>
      <c r="I365" s="6">
        <v>66.5</v>
      </c>
      <c r="J365" s="6" t="s">
        <v>124</v>
      </c>
      <c r="K365" s="6">
        <v>33.25</v>
      </c>
      <c r="L365" s="6">
        <v>43.085999999999999</v>
      </c>
      <c r="M365" s="6">
        <f t="shared" si="38"/>
        <v>21.542999999999999</v>
      </c>
      <c r="N365" s="6">
        <v>44.07</v>
      </c>
      <c r="O365" s="6">
        <f t="shared" si="39"/>
        <v>22.035</v>
      </c>
      <c r="P365" s="6">
        <f t="shared" si="40"/>
        <v>43.578000000000003</v>
      </c>
      <c r="Q365" s="6">
        <v>7</v>
      </c>
      <c r="R365" s="6">
        <f t="shared" si="41"/>
        <v>76.828000000000003</v>
      </c>
      <c r="S365" s="9">
        <v>6</v>
      </c>
    </row>
    <row r="366" spans="1:19" ht="29.25" customHeight="1" x14ac:dyDescent="0.2">
      <c r="A366" s="5">
        <v>364</v>
      </c>
      <c r="B366" s="5" t="s">
        <v>979</v>
      </c>
      <c r="C366" s="5" t="s">
        <v>88</v>
      </c>
      <c r="D366" s="6" t="s">
        <v>637</v>
      </c>
      <c r="E366" s="6" t="s">
        <v>521</v>
      </c>
      <c r="F366" s="6" t="s">
        <v>967</v>
      </c>
      <c r="G366" s="35"/>
      <c r="H366" s="6" t="s">
        <v>980</v>
      </c>
      <c r="I366" s="6">
        <v>69.5</v>
      </c>
      <c r="J366" s="6" t="s">
        <v>44</v>
      </c>
      <c r="K366" s="6">
        <v>34.75</v>
      </c>
      <c r="L366" s="6">
        <v>40.18</v>
      </c>
      <c r="M366" s="6">
        <f t="shared" si="38"/>
        <v>20.09</v>
      </c>
      <c r="N366" s="6">
        <v>43.933999999999997</v>
      </c>
      <c r="O366" s="6">
        <f t="shared" si="39"/>
        <v>21.966999999999999</v>
      </c>
      <c r="P366" s="6">
        <f t="shared" si="40"/>
        <v>42.057000000000002</v>
      </c>
      <c r="Q366" s="6">
        <v>12</v>
      </c>
      <c r="R366" s="6">
        <f t="shared" si="41"/>
        <v>76.807000000000002</v>
      </c>
      <c r="S366" s="9">
        <v>7</v>
      </c>
    </row>
    <row r="367" spans="1:19" ht="29.25" customHeight="1" x14ac:dyDescent="0.2">
      <c r="A367" s="5">
        <v>365</v>
      </c>
      <c r="B367" s="5" t="s">
        <v>981</v>
      </c>
      <c r="C367" s="5" t="s">
        <v>22</v>
      </c>
      <c r="D367" s="6" t="s">
        <v>637</v>
      </c>
      <c r="E367" s="6" t="s">
        <v>521</v>
      </c>
      <c r="F367" s="6" t="s">
        <v>967</v>
      </c>
      <c r="G367" s="35"/>
      <c r="H367" s="6" t="s">
        <v>982</v>
      </c>
      <c r="I367" s="6">
        <v>66.5</v>
      </c>
      <c r="J367" s="6" t="s">
        <v>124</v>
      </c>
      <c r="K367" s="6">
        <v>33.25</v>
      </c>
      <c r="L367" s="6">
        <v>44.595999999999997</v>
      </c>
      <c r="M367" s="6">
        <f t="shared" si="38"/>
        <v>22.297999999999998</v>
      </c>
      <c r="N367" s="6">
        <v>42.433999999999997</v>
      </c>
      <c r="O367" s="6">
        <f t="shared" si="39"/>
        <v>21.216999999999999</v>
      </c>
      <c r="P367" s="6">
        <f t="shared" si="40"/>
        <v>43.515000000000001</v>
      </c>
      <c r="Q367" s="6">
        <v>8</v>
      </c>
      <c r="R367" s="6">
        <f t="shared" si="41"/>
        <v>76.765000000000001</v>
      </c>
      <c r="S367" s="9">
        <v>8</v>
      </c>
    </row>
    <row r="368" spans="1:19" ht="29.25" customHeight="1" x14ac:dyDescent="0.2">
      <c r="A368" s="5">
        <v>366</v>
      </c>
      <c r="B368" s="5" t="s">
        <v>983</v>
      </c>
      <c r="C368" s="5" t="s">
        <v>22</v>
      </c>
      <c r="D368" s="6" t="s">
        <v>637</v>
      </c>
      <c r="E368" s="6" t="s">
        <v>521</v>
      </c>
      <c r="F368" s="6" t="s">
        <v>967</v>
      </c>
      <c r="G368" s="35"/>
      <c r="H368" s="6" t="s">
        <v>984</v>
      </c>
      <c r="I368" s="6">
        <v>63</v>
      </c>
      <c r="J368" s="6">
        <v>19</v>
      </c>
      <c r="K368" s="6">
        <v>31.5</v>
      </c>
      <c r="L368" s="6">
        <v>44.468000000000004</v>
      </c>
      <c r="M368" s="6">
        <f t="shared" si="38"/>
        <v>22.234000000000002</v>
      </c>
      <c r="N368" s="6">
        <v>45.152000000000001</v>
      </c>
      <c r="O368" s="6">
        <f t="shared" si="39"/>
        <v>22.576000000000001</v>
      </c>
      <c r="P368" s="6">
        <f t="shared" si="40"/>
        <v>44.81</v>
      </c>
      <c r="Q368" s="6">
        <v>2</v>
      </c>
      <c r="R368" s="6">
        <f t="shared" si="41"/>
        <v>76.31</v>
      </c>
      <c r="S368" s="9">
        <v>9</v>
      </c>
    </row>
    <row r="369" spans="1:19" ht="29.25" customHeight="1" x14ac:dyDescent="0.2">
      <c r="A369" s="5">
        <v>367</v>
      </c>
      <c r="B369" s="5" t="s">
        <v>985</v>
      </c>
      <c r="C369" s="5" t="s">
        <v>88</v>
      </c>
      <c r="D369" s="6" t="s">
        <v>637</v>
      </c>
      <c r="E369" s="6" t="s">
        <v>521</v>
      </c>
      <c r="F369" s="6" t="s">
        <v>967</v>
      </c>
      <c r="G369" s="35"/>
      <c r="H369" s="6" t="s">
        <v>986</v>
      </c>
      <c r="I369" s="6">
        <v>66.5</v>
      </c>
      <c r="J369" s="6" t="s">
        <v>124</v>
      </c>
      <c r="K369" s="6">
        <v>33.25</v>
      </c>
      <c r="L369" s="6">
        <v>44.87</v>
      </c>
      <c r="M369" s="6">
        <f t="shared" si="38"/>
        <v>22.434999999999999</v>
      </c>
      <c r="N369" s="6">
        <v>41.155999999999999</v>
      </c>
      <c r="O369" s="6">
        <f t="shared" si="39"/>
        <v>20.577999999999999</v>
      </c>
      <c r="P369" s="6">
        <f t="shared" si="40"/>
        <v>43.012999999999998</v>
      </c>
      <c r="Q369" s="6">
        <v>9</v>
      </c>
      <c r="R369" s="6">
        <f t="shared" si="41"/>
        <v>76.263000000000005</v>
      </c>
      <c r="S369" s="9">
        <v>10</v>
      </c>
    </row>
    <row r="370" spans="1:19" ht="29.25" customHeight="1" x14ac:dyDescent="0.2">
      <c r="A370" s="5">
        <v>368</v>
      </c>
      <c r="B370" s="5" t="s">
        <v>987</v>
      </c>
      <c r="C370" s="5" t="s">
        <v>22</v>
      </c>
      <c r="D370" s="6" t="s">
        <v>637</v>
      </c>
      <c r="E370" s="6" t="s">
        <v>521</v>
      </c>
      <c r="F370" s="6" t="s">
        <v>967</v>
      </c>
      <c r="G370" s="35"/>
      <c r="H370" s="6" t="s">
        <v>988</v>
      </c>
      <c r="I370" s="6">
        <v>63</v>
      </c>
      <c r="J370" s="6">
        <v>19</v>
      </c>
      <c r="K370" s="6">
        <v>31.5</v>
      </c>
      <c r="L370" s="6">
        <v>43.472000000000001</v>
      </c>
      <c r="M370" s="6">
        <f t="shared" si="38"/>
        <v>21.736000000000001</v>
      </c>
      <c r="N370" s="6">
        <v>44.41</v>
      </c>
      <c r="O370" s="6">
        <f t="shared" si="39"/>
        <v>22.204999999999998</v>
      </c>
      <c r="P370" s="6">
        <f t="shared" si="40"/>
        <v>43.941000000000003</v>
      </c>
      <c r="Q370" s="6">
        <v>5</v>
      </c>
      <c r="R370" s="6">
        <f t="shared" si="41"/>
        <v>75.441000000000003</v>
      </c>
      <c r="S370" s="9">
        <v>11</v>
      </c>
    </row>
    <row r="371" spans="1:19" ht="29.25" customHeight="1" x14ac:dyDescent="0.2">
      <c r="A371" s="5">
        <v>369</v>
      </c>
      <c r="B371" s="5" t="s">
        <v>989</v>
      </c>
      <c r="C371" s="5" t="s">
        <v>22</v>
      </c>
      <c r="D371" s="6" t="s">
        <v>637</v>
      </c>
      <c r="E371" s="6" t="s">
        <v>521</v>
      </c>
      <c r="F371" s="6" t="s">
        <v>967</v>
      </c>
      <c r="G371" s="35"/>
      <c r="H371" s="6" t="s">
        <v>990</v>
      </c>
      <c r="I371" s="6">
        <v>67</v>
      </c>
      <c r="J371" s="2" t="s">
        <v>159</v>
      </c>
      <c r="K371" s="6">
        <v>33.5</v>
      </c>
      <c r="L371" s="6">
        <v>40.765999999999998</v>
      </c>
      <c r="M371" s="6">
        <f t="shared" si="38"/>
        <v>20.382999999999999</v>
      </c>
      <c r="N371" s="6">
        <v>42.936</v>
      </c>
      <c r="O371" s="6">
        <f t="shared" si="39"/>
        <v>21.468</v>
      </c>
      <c r="P371" s="6">
        <f t="shared" si="40"/>
        <v>41.850999999999999</v>
      </c>
      <c r="Q371" s="6">
        <v>14</v>
      </c>
      <c r="R371" s="6">
        <f t="shared" si="41"/>
        <v>75.350999999999999</v>
      </c>
      <c r="S371" s="9">
        <v>12</v>
      </c>
    </row>
    <row r="372" spans="1:19" ht="29.25" customHeight="1" x14ac:dyDescent="0.2">
      <c r="A372" s="5">
        <v>370</v>
      </c>
      <c r="B372" s="5" t="s">
        <v>991</v>
      </c>
      <c r="C372" s="5" t="s">
        <v>22</v>
      </c>
      <c r="D372" s="6" t="s">
        <v>637</v>
      </c>
      <c r="E372" s="6" t="s">
        <v>521</v>
      </c>
      <c r="F372" s="6" t="s">
        <v>967</v>
      </c>
      <c r="G372" s="35"/>
      <c r="H372" s="6" t="s">
        <v>992</v>
      </c>
      <c r="I372" s="6">
        <v>65.5</v>
      </c>
      <c r="J372" s="2" t="s">
        <v>135</v>
      </c>
      <c r="K372" s="6">
        <v>32.75</v>
      </c>
      <c r="L372" s="6">
        <v>43.975999999999999</v>
      </c>
      <c r="M372" s="6">
        <f t="shared" si="38"/>
        <v>21.988</v>
      </c>
      <c r="N372" s="6">
        <v>40.98</v>
      </c>
      <c r="O372" s="6">
        <f t="shared" si="39"/>
        <v>20.49</v>
      </c>
      <c r="P372" s="6">
        <f t="shared" si="40"/>
        <v>42.478000000000002</v>
      </c>
      <c r="Q372" s="6">
        <v>11</v>
      </c>
      <c r="R372" s="6">
        <f t="shared" si="41"/>
        <v>75.227999999999994</v>
      </c>
      <c r="S372" s="9">
        <v>13</v>
      </c>
    </row>
    <row r="373" spans="1:19" ht="29.25" customHeight="1" x14ac:dyDescent="0.2">
      <c r="A373" s="5">
        <v>371</v>
      </c>
      <c r="B373" s="5" t="s">
        <v>993</v>
      </c>
      <c r="C373" s="5" t="s">
        <v>22</v>
      </c>
      <c r="D373" s="6" t="s">
        <v>637</v>
      </c>
      <c r="E373" s="6" t="s">
        <v>521</v>
      </c>
      <c r="F373" s="6" t="s">
        <v>967</v>
      </c>
      <c r="G373" s="35"/>
      <c r="H373" s="6" t="s">
        <v>994</v>
      </c>
      <c r="I373" s="6">
        <v>68</v>
      </c>
      <c r="J373" s="2" t="s">
        <v>38</v>
      </c>
      <c r="K373" s="6">
        <v>34</v>
      </c>
      <c r="L373" s="6">
        <v>40.417999999999999</v>
      </c>
      <c r="M373" s="6">
        <f t="shared" si="38"/>
        <v>20.209</v>
      </c>
      <c r="N373" s="6">
        <v>41.692</v>
      </c>
      <c r="O373" s="6">
        <f t="shared" si="39"/>
        <v>20.846</v>
      </c>
      <c r="P373" s="6">
        <f t="shared" si="40"/>
        <v>41.055</v>
      </c>
      <c r="Q373" s="6">
        <v>15</v>
      </c>
      <c r="R373" s="6">
        <f t="shared" si="41"/>
        <v>75.055000000000007</v>
      </c>
      <c r="S373" s="9">
        <v>14</v>
      </c>
    </row>
    <row r="374" spans="1:19" ht="29.25" customHeight="1" x14ac:dyDescent="0.2">
      <c r="A374" s="5">
        <v>372</v>
      </c>
      <c r="B374" s="5" t="s">
        <v>995</v>
      </c>
      <c r="C374" s="5" t="s">
        <v>22</v>
      </c>
      <c r="D374" s="6" t="s">
        <v>637</v>
      </c>
      <c r="E374" s="6" t="s">
        <v>521</v>
      </c>
      <c r="F374" s="6" t="s">
        <v>967</v>
      </c>
      <c r="G374" s="36"/>
      <c r="H374" s="6" t="s">
        <v>996</v>
      </c>
      <c r="I374" s="6">
        <v>63</v>
      </c>
      <c r="J374" s="2">
        <v>19</v>
      </c>
      <c r="K374" s="6">
        <v>31.5</v>
      </c>
      <c r="L374" s="6">
        <v>44.01</v>
      </c>
      <c r="M374" s="6">
        <f t="shared" si="38"/>
        <v>22.004999999999999</v>
      </c>
      <c r="N374" s="6">
        <v>41.601999999999997</v>
      </c>
      <c r="O374" s="6">
        <f t="shared" si="39"/>
        <v>20.800999999999998</v>
      </c>
      <c r="P374" s="6">
        <f t="shared" si="40"/>
        <v>42.805999999999997</v>
      </c>
      <c r="Q374" s="6">
        <v>10</v>
      </c>
      <c r="R374" s="6">
        <f t="shared" si="41"/>
        <v>74.305999999999997</v>
      </c>
      <c r="S374" s="9">
        <v>15</v>
      </c>
    </row>
    <row r="375" spans="1:19" ht="29.25" customHeight="1" x14ac:dyDescent="0.2">
      <c r="A375" s="5">
        <v>373</v>
      </c>
      <c r="B375" s="5" t="s">
        <v>997</v>
      </c>
      <c r="C375" s="5" t="s">
        <v>88</v>
      </c>
      <c r="D375" s="6" t="s">
        <v>637</v>
      </c>
      <c r="E375" s="6" t="s">
        <v>541</v>
      </c>
      <c r="F375" s="6" t="s">
        <v>998</v>
      </c>
      <c r="G375" s="34">
        <v>5</v>
      </c>
      <c r="H375" s="6" t="s">
        <v>999</v>
      </c>
      <c r="I375" s="6">
        <v>72</v>
      </c>
      <c r="J375" s="6" t="s">
        <v>130</v>
      </c>
      <c r="K375" s="6">
        <v>36</v>
      </c>
      <c r="L375" s="6">
        <v>46.93</v>
      </c>
      <c r="M375" s="6">
        <f t="shared" si="38"/>
        <v>23.465</v>
      </c>
      <c r="N375" s="6">
        <v>43.88</v>
      </c>
      <c r="O375" s="6">
        <f t="shared" si="39"/>
        <v>21.94</v>
      </c>
      <c r="P375" s="6">
        <f t="shared" si="40"/>
        <v>45.405000000000001</v>
      </c>
      <c r="Q375" s="6">
        <v>2</v>
      </c>
      <c r="R375" s="6">
        <f t="shared" si="41"/>
        <v>81.405000000000001</v>
      </c>
      <c r="S375" s="9">
        <v>1</v>
      </c>
    </row>
    <row r="376" spans="1:19" ht="29.25" customHeight="1" x14ac:dyDescent="0.2">
      <c r="A376" s="5">
        <v>374</v>
      </c>
      <c r="B376" s="5" t="s">
        <v>1000</v>
      </c>
      <c r="C376" s="5" t="s">
        <v>22</v>
      </c>
      <c r="D376" s="6" t="s">
        <v>637</v>
      </c>
      <c r="E376" s="6" t="s">
        <v>541</v>
      </c>
      <c r="F376" s="6" t="s">
        <v>998</v>
      </c>
      <c r="G376" s="35"/>
      <c r="H376" s="6" t="s">
        <v>1001</v>
      </c>
      <c r="I376" s="6">
        <v>70.5</v>
      </c>
      <c r="J376" s="6" t="s">
        <v>38</v>
      </c>
      <c r="K376" s="6">
        <v>35.25</v>
      </c>
      <c r="L376" s="6">
        <v>46.216000000000001</v>
      </c>
      <c r="M376" s="6">
        <f t="shared" si="38"/>
        <v>23.108000000000001</v>
      </c>
      <c r="N376" s="6">
        <v>44.851999999999997</v>
      </c>
      <c r="O376" s="6">
        <f t="shared" si="39"/>
        <v>22.425999999999998</v>
      </c>
      <c r="P376" s="6">
        <f t="shared" si="40"/>
        <v>45.533999999999999</v>
      </c>
      <c r="Q376" s="6">
        <v>1</v>
      </c>
      <c r="R376" s="6">
        <f t="shared" si="41"/>
        <v>80.784000000000006</v>
      </c>
      <c r="S376" s="9">
        <v>2</v>
      </c>
    </row>
    <row r="377" spans="1:19" ht="29.25" customHeight="1" x14ac:dyDescent="0.2">
      <c r="A377" s="5">
        <v>375</v>
      </c>
      <c r="B377" s="5" t="s">
        <v>1002</v>
      </c>
      <c r="C377" s="5" t="s">
        <v>88</v>
      </c>
      <c r="D377" s="6" t="s">
        <v>637</v>
      </c>
      <c r="E377" s="6" t="s">
        <v>541</v>
      </c>
      <c r="F377" s="6" t="s">
        <v>998</v>
      </c>
      <c r="G377" s="35"/>
      <c r="H377" s="6" t="s">
        <v>1003</v>
      </c>
      <c r="I377" s="6">
        <v>71</v>
      </c>
      <c r="J377" s="6" t="s">
        <v>127</v>
      </c>
      <c r="K377" s="6">
        <v>35.5</v>
      </c>
      <c r="L377" s="6">
        <v>45.154000000000003</v>
      </c>
      <c r="M377" s="6">
        <f t="shared" si="38"/>
        <v>22.577000000000002</v>
      </c>
      <c r="N377" s="6">
        <v>44.566000000000003</v>
      </c>
      <c r="O377" s="6">
        <f t="shared" si="39"/>
        <v>22.283000000000001</v>
      </c>
      <c r="P377" s="6">
        <f t="shared" si="40"/>
        <v>44.86</v>
      </c>
      <c r="Q377" s="6">
        <v>4</v>
      </c>
      <c r="R377" s="6">
        <f t="shared" si="41"/>
        <v>80.36</v>
      </c>
      <c r="S377" s="9">
        <v>3</v>
      </c>
    </row>
    <row r="378" spans="1:19" ht="29.25" customHeight="1" x14ac:dyDescent="0.2">
      <c r="A378" s="5">
        <v>376</v>
      </c>
      <c r="B378" s="5" t="s">
        <v>1004</v>
      </c>
      <c r="C378" s="5" t="s">
        <v>22</v>
      </c>
      <c r="D378" s="6" t="s">
        <v>637</v>
      </c>
      <c r="E378" s="6" t="s">
        <v>541</v>
      </c>
      <c r="F378" s="6" t="s">
        <v>998</v>
      </c>
      <c r="G378" s="35"/>
      <c r="H378" s="6" t="s">
        <v>1005</v>
      </c>
      <c r="I378" s="6">
        <v>69</v>
      </c>
      <c r="J378" s="6" t="s">
        <v>170</v>
      </c>
      <c r="K378" s="6">
        <v>34.5</v>
      </c>
      <c r="L378" s="6">
        <v>45.543999999999997</v>
      </c>
      <c r="M378" s="6">
        <f t="shared" si="38"/>
        <v>22.771999999999998</v>
      </c>
      <c r="N378" s="6">
        <v>44.53</v>
      </c>
      <c r="O378" s="6">
        <f t="shared" si="39"/>
        <v>22.265000000000001</v>
      </c>
      <c r="P378" s="6">
        <f t="shared" si="40"/>
        <v>45.036999999999999</v>
      </c>
      <c r="Q378" s="6">
        <v>3</v>
      </c>
      <c r="R378" s="6">
        <f t="shared" si="41"/>
        <v>79.537000000000006</v>
      </c>
      <c r="S378" s="9">
        <v>4</v>
      </c>
    </row>
    <row r="379" spans="1:19" ht="29.25" customHeight="1" x14ac:dyDescent="0.2">
      <c r="A379" s="5">
        <v>377</v>
      </c>
      <c r="B379" s="5" t="s">
        <v>1006</v>
      </c>
      <c r="C379" s="5" t="s">
        <v>88</v>
      </c>
      <c r="D379" s="6" t="s">
        <v>637</v>
      </c>
      <c r="E379" s="6" t="s">
        <v>541</v>
      </c>
      <c r="F379" s="6" t="s">
        <v>998</v>
      </c>
      <c r="G379" s="35"/>
      <c r="H379" s="6" t="s">
        <v>1007</v>
      </c>
      <c r="I379" s="6">
        <v>70.5</v>
      </c>
      <c r="J379" s="6" t="s">
        <v>38</v>
      </c>
      <c r="K379" s="6">
        <v>35.25</v>
      </c>
      <c r="L379" s="6">
        <v>44.686</v>
      </c>
      <c r="M379" s="6">
        <f t="shared" si="38"/>
        <v>22.343</v>
      </c>
      <c r="N379" s="6">
        <v>43.835999999999999</v>
      </c>
      <c r="O379" s="6">
        <f t="shared" si="39"/>
        <v>21.917999999999999</v>
      </c>
      <c r="P379" s="6">
        <f t="shared" si="40"/>
        <v>44.261000000000003</v>
      </c>
      <c r="Q379" s="6">
        <v>6</v>
      </c>
      <c r="R379" s="6">
        <f t="shared" si="41"/>
        <v>79.510999999999996</v>
      </c>
      <c r="S379" s="9">
        <v>5</v>
      </c>
    </row>
    <row r="380" spans="1:19" ht="29.25" customHeight="1" x14ac:dyDescent="0.2">
      <c r="A380" s="5">
        <v>378</v>
      </c>
      <c r="B380" s="5" t="s">
        <v>1008</v>
      </c>
      <c r="C380" s="5" t="s">
        <v>88</v>
      </c>
      <c r="D380" s="6" t="s">
        <v>637</v>
      </c>
      <c r="E380" s="6" t="s">
        <v>541</v>
      </c>
      <c r="F380" s="6" t="s">
        <v>998</v>
      </c>
      <c r="G380" s="35"/>
      <c r="H380" s="6" t="s">
        <v>1009</v>
      </c>
      <c r="I380" s="6">
        <v>69.5</v>
      </c>
      <c r="J380" s="6" t="s">
        <v>124</v>
      </c>
      <c r="K380" s="6">
        <v>34.75</v>
      </c>
      <c r="L380" s="6">
        <v>44.927999999999997</v>
      </c>
      <c r="M380" s="6">
        <f t="shared" si="38"/>
        <v>22.463999999999999</v>
      </c>
      <c r="N380" s="6">
        <v>43.988</v>
      </c>
      <c r="O380" s="6">
        <f t="shared" si="39"/>
        <v>21.994</v>
      </c>
      <c r="P380" s="6">
        <f t="shared" si="40"/>
        <v>44.457999999999998</v>
      </c>
      <c r="Q380" s="6">
        <v>5</v>
      </c>
      <c r="R380" s="6">
        <f t="shared" si="41"/>
        <v>79.207999999999998</v>
      </c>
      <c r="S380" s="9">
        <v>6</v>
      </c>
    </row>
    <row r="381" spans="1:19" ht="29.25" customHeight="1" x14ac:dyDescent="0.2">
      <c r="A381" s="5">
        <v>379</v>
      </c>
      <c r="B381" s="5" t="s">
        <v>1010</v>
      </c>
      <c r="C381" s="5" t="s">
        <v>88</v>
      </c>
      <c r="D381" s="6" t="s">
        <v>637</v>
      </c>
      <c r="E381" s="6" t="s">
        <v>541</v>
      </c>
      <c r="F381" s="6" t="s">
        <v>998</v>
      </c>
      <c r="G381" s="35"/>
      <c r="H381" s="6" t="s">
        <v>1011</v>
      </c>
      <c r="I381" s="6">
        <v>70</v>
      </c>
      <c r="J381" s="6" t="s">
        <v>52</v>
      </c>
      <c r="K381" s="6">
        <v>35</v>
      </c>
      <c r="L381" s="6">
        <v>45.776000000000003</v>
      </c>
      <c r="M381" s="6">
        <f t="shared" si="38"/>
        <v>22.888000000000002</v>
      </c>
      <c r="N381" s="6">
        <v>42.561999999999998</v>
      </c>
      <c r="O381" s="6">
        <f t="shared" si="39"/>
        <v>21.280999999999999</v>
      </c>
      <c r="P381" s="6">
        <f t="shared" si="40"/>
        <v>44.168999999999997</v>
      </c>
      <c r="Q381" s="6">
        <v>7</v>
      </c>
      <c r="R381" s="6">
        <f t="shared" si="41"/>
        <v>79.168999999999997</v>
      </c>
      <c r="S381" s="9">
        <v>7</v>
      </c>
    </row>
    <row r="382" spans="1:19" ht="29.25" customHeight="1" x14ac:dyDescent="0.2">
      <c r="A382" s="5">
        <v>380</v>
      </c>
      <c r="B382" s="5" t="s">
        <v>1012</v>
      </c>
      <c r="C382" s="5" t="s">
        <v>22</v>
      </c>
      <c r="D382" s="6" t="s">
        <v>637</v>
      </c>
      <c r="E382" s="6" t="s">
        <v>541</v>
      </c>
      <c r="F382" s="6" t="s">
        <v>998</v>
      </c>
      <c r="G382" s="35"/>
      <c r="H382" s="6" t="s">
        <v>1013</v>
      </c>
      <c r="I382" s="6">
        <v>69.5</v>
      </c>
      <c r="J382" s="6" t="s">
        <v>124</v>
      </c>
      <c r="K382" s="6">
        <v>34.75</v>
      </c>
      <c r="L382" s="6">
        <v>43.198</v>
      </c>
      <c r="M382" s="6">
        <f t="shared" si="38"/>
        <v>21.599</v>
      </c>
      <c r="N382" s="6">
        <v>42.93</v>
      </c>
      <c r="O382" s="6">
        <f t="shared" si="39"/>
        <v>21.465</v>
      </c>
      <c r="P382" s="6">
        <f t="shared" si="40"/>
        <v>43.064</v>
      </c>
      <c r="Q382" s="6">
        <v>8</v>
      </c>
      <c r="R382" s="6">
        <f t="shared" si="41"/>
        <v>77.813999999999993</v>
      </c>
      <c r="S382" s="9">
        <v>8</v>
      </c>
    </row>
    <row r="383" spans="1:19" ht="29.25" customHeight="1" x14ac:dyDescent="0.2">
      <c r="A383" s="5">
        <v>381</v>
      </c>
      <c r="B383" s="5" t="s">
        <v>1014</v>
      </c>
      <c r="C383" s="5" t="s">
        <v>88</v>
      </c>
      <c r="D383" s="6" t="s">
        <v>637</v>
      </c>
      <c r="E383" s="6" t="s">
        <v>541</v>
      </c>
      <c r="F383" s="6" t="s">
        <v>998</v>
      </c>
      <c r="G383" s="35"/>
      <c r="H383" s="6" t="s">
        <v>1015</v>
      </c>
      <c r="I383" s="6">
        <v>72.5</v>
      </c>
      <c r="J383" s="6" t="s">
        <v>32</v>
      </c>
      <c r="K383" s="6">
        <v>36.25</v>
      </c>
      <c r="L383" s="6">
        <v>40.573999999999998</v>
      </c>
      <c r="M383" s="6">
        <f t="shared" si="38"/>
        <v>20.286999999999999</v>
      </c>
      <c r="N383" s="6">
        <v>40.706000000000003</v>
      </c>
      <c r="O383" s="6">
        <f t="shared" si="39"/>
        <v>20.353000000000002</v>
      </c>
      <c r="P383" s="6">
        <f t="shared" si="40"/>
        <v>40.64</v>
      </c>
      <c r="Q383" s="6">
        <v>12</v>
      </c>
      <c r="R383" s="6">
        <f t="shared" si="41"/>
        <v>76.89</v>
      </c>
      <c r="S383" s="9">
        <v>9</v>
      </c>
    </row>
    <row r="384" spans="1:19" ht="29.25" customHeight="1" x14ac:dyDescent="0.2">
      <c r="A384" s="5">
        <v>382</v>
      </c>
      <c r="B384" s="5" t="s">
        <v>1016</v>
      </c>
      <c r="C384" s="5" t="s">
        <v>88</v>
      </c>
      <c r="D384" s="6" t="s">
        <v>637</v>
      </c>
      <c r="E384" s="6" t="s">
        <v>541</v>
      </c>
      <c r="F384" s="6" t="s">
        <v>998</v>
      </c>
      <c r="G384" s="35"/>
      <c r="H384" s="6" t="s">
        <v>1017</v>
      </c>
      <c r="I384" s="6">
        <v>72.5</v>
      </c>
      <c r="J384" s="6" t="s">
        <v>32</v>
      </c>
      <c r="K384" s="6">
        <v>36.25</v>
      </c>
      <c r="L384" s="6">
        <v>39.793999999999997</v>
      </c>
      <c r="M384" s="6">
        <f t="shared" si="38"/>
        <v>19.896999999999998</v>
      </c>
      <c r="N384" s="6">
        <v>40.665999999999997</v>
      </c>
      <c r="O384" s="6">
        <f t="shared" si="39"/>
        <v>20.332999999999998</v>
      </c>
      <c r="P384" s="6">
        <f t="shared" si="40"/>
        <v>40.229999999999997</v>
      </c>
      <c r="Q384" s="6">
        <v>14</v>
      </c>
      <c r="R384" s="6">
        <f t="shared" si="41"/>
        <v>76.48</v>
      </c>
      <c r="S384" s="9">
        <v>10</v>
      </c>
    </row>
    <row r="385" spans="1:19" ht="29.25" customHeight="1" x14ac:dyDescent="0.2">
      <c r="A385" s="5">
        <v>383</v>
      </c>
      <c r="B385" s="5" t="s">
        <v>1018</v>
      </c>
      <c r="C385" s="5" t="s">
        <v>88</v>
      </c>
      <c r="D385" s="6" t="s">
        <v>637</v>
      </c>
      <c r="E385" s="6" t="s">
        <v>541</v>
      </c>
      <c r="F385" s="6" t="s">
        <v>998</v>
      </c>
      <c r="G385" s="35"/>
      <c r="H385" s="6" t="s">
        <v>1019</v>
      </c>
      <c r="I385" s="6">
        <v>68.5</v>
      </c>
      <c r="J385" s="6" t="s">
        <v>259</v>
      </c>
      <c r="K385" s="6">
        <v>34.25</v>
      </c>
      <c r="L385" s="6">
        <v>42.527999999999999</v>
      </c>
      <c r="M385" s="6">
        <f t="shared" si="38"/>
        <v>21.263999999999999</v>
      </c>
      <c r="N385" s="6">
        <v>41.116</v>
      </c>
      <c r="O385" s="6">
        <f t="shared" si="39"/>
        <v>20.558</v>
      </c>
      <c r="P385" s="6">
        <f t="shared" si="40"/>
        <v>41.822000000000003</v>
      </c>
      <c r="Q385" s="6">
        <v>10</v>
      </c>
      <c r="R385" s="6">
        <f t="shared" si="41"/>
        <v>76.072000000000003</v>
      </c>
      <c r="S385" s="9">
        <v>11</v>
      </c>
    </row>
    <row r="386" spans="1:19" ht="29.25" customHeight="1" x14ac:dyDescent="0.2">
      <c r="A386" s="5">
        <v>384</v>
      </c>
      <c r="B386" s="5" t="s">
        <v>1020</v>
      </c>
      <c r="C386" s="5" t="s">
        <v>88</v>
      </c>
      <c r="D386" s="6" t="s">
        <v>637</v>
      </c>
      <c r="E386" s="6" t="s">
        <v>541</v>
      </c>
      <c r="F386" s="6" t="s">
        <v>998</v>
      </c>
      <c r="G386" s="35"/>
      <c r="H386" s="6" t="s">
        <v>1021</v>
      </c>
      <c r="I386" s="6">
        <v>68</v>
      </c>
      <c r="J386" s="6" t="s">
        <v>65</v>
      </c>
      <c r="K386" s="6">
        <v>34</v>
      </c>
      <c r="L386" s="6">
        <v>41.607999999999997</v>
      </c>
      <c r="M386" s="6">
        <f t="shared" si="38"/>
        <v>20.803999999999998</v>
      </c>
      <c r="N386" s="6">
        <v>41.792000000000002</v>
      </c>
      <c r="O386" s="6">
        <f t="shared" si="39"/>
        <v>20.896000000000001</v>
      </c>
      <c r="P386" s="6">
        <f t="shared" si="40"/>
        <v>41.7</v>
      </c>
      <c r="Q386" s="6">
        <v>11</v>
      </c>
      <c r="R386" s="6">
        <f t="shared" si="41"/>
        <v>75.7</v>
      </c>
      <c r="S386" s="9">
        <v>12</v>
      </c>
    </row>
    <row r="387" spans="1:19" ht="29.25" customHeight="1" x14ac:dyDescent="0.2">
      <c r="A387" s="5">
        <v>385</v>
      </c>
      <c r="B387" s="5" t="s">
        <v>1022</v>
      </c>
      <c r="C387" s="5" t="s">
        <v>88</v>
      </c>
      <c r="D387" s="6" t="s">
        <v>637</v>
      </c>
      <c r="E387" s="6" t="s">
        <v>541</v>
      </c>
      <c r="F387" s="6" t="s">
        <v>998</v>
      </c>
      <c r="G387" s="35"/>
      <c r="H387" s="6" t="s">
        <v>1023</v>
      </c>
      <c r="I387" s="6">
        <v>67</v>
      </c>
      <c r="J387" s="6" t="s">
        <v>264</v>
      </c>
      <c r="K387" s="6">
        <v>33.5</v>
      </c>
      <c r="L387" s="6">
        <v>40.81</v>
      </c>
      <c r="M387" s="6">
        <f t="shared" si="38"/>
        <v>20.405000000000001</v>
      </c>
      <c r="N387" s="6">
        <v>43.183999999999997</v>
      </c>
      <c r="O387" s="6">
        <f t="shared" si="39"/>
        <v>21.591999999999999</v>
      </c>
      <c r="P387" s="6">
        <f t="shared" si="40"/>
        <v>41.997</v>
      </c>
      <c r="Q387" s="6">
        <v>9</v>
      </c>
      <c r="R387" s="6">
        <f t="shared" si="41"/>
        <v>75.497</v>
      </c>
      <c r="S387" s="9">
        <v>13</v>
      </c>
    </row>
    <row r="388" spans="1:19" ht="29.25" customHeight="1" x14ac:dyDescent="0.2">
      <c r="A388" s="5">
        <v>386</v>
      </c>
      <c r="B388" s="5" t="s">
        <v>1024</v>
      </c>
      <c r="C388" s="5" t="s">
        <v>88</v>
      </c>
      <c r="D388" s="6" t="s">
        <v>637</v>
      </c>
      <c r="E388" s="6" t="s">
        <v>541</v>
      </c>
      <c r="F388" s="6" t="s">
        <v>998</v>
      </c>
      <c r="G388" s="36"/>
      <c r="H388" s="6" t="s">
        <v>1025</v>
      </c>
      <c r="I388" s="6">
        <v>69</v>
      </c>
      <c r="J388" s="6" t="s">
        <v>170</v>
      </c>
      <c r="K388" s="6">
        <v>34.5</v>
      </c>
      <c r="L388" s="6">
        <v>39.996000000000002</v>
      </c>
      <c r="M388" s="6">
        <f t="shared" ref="M388:M417" si="42">L388/2</f>
        <v>19.998000000000001</v>
      </c>
      <c r="N388" s="6">
        <v>40.923999999999999</v>
      </c>
      <c r="O388" s="6">
        <f t="shared" ref="O388:O417" si="43">N388/2</f>
        <v>20.462</v>
      </c>
      <c r="P388" s="6">
        <f t="shared" ref="P388:P417" si="44">M388+O388</f>
        <v>40.46</v>
      </c>
      <c r="Q388" s="6">
        <v>13</v>
      </c>
      <c r="R388" s="6">
        <f t="shared" ref="R388:R417" si="45">K388+P388</f>
        <v>74.959999999999994</v>
      </c>
      <c r="S388" s="9">
        <v>14</v>
      </c>
    </row>
    <row r="389" spans="1:19" ht="29.25" customHeight="1" x14ac:dyDescent="0.2">
      <c r="A389" s="5">
        <v>387</v>
      </c>
      <c r="B389" s="5" t="s">
        <v>1026</v>
      </c>
      <c r="C389" s="5" t="s">
        <v>22</v>
      </c>
      <c r="D389" s="6" t="s">
        <v>637</v>
      </c>
      <c r="E389" s="6" t="s">
        <v>573</v>
      </c>
      <c r="F389" s="6" t="s">
        <v>1027</v>
      </c>
      <c r="G389" s="34">
        <v>5</v>
      </c>
      <c r="H389" s="6" t="s">
        <v>1028</v>
      </c>
      <c r="I389" s="6">
        <v>77.5</v>
      </c>
      <c r="J389" s="6" t="s">
        <v>32</v>
      </c>
      <c r="K389" s="6">
        <v>38.75</v>
      </c>
      <c r="L389" s="6">
        <v>45.566000000000003</v>
      </c>
      <c r="M389" s="6">
        <f t="shared" si="42"/>
        <v>22.783000000000001</v>
      </c>
      <c r="N389" s="6">
        <v>44.841999999999999</v>
      </c>
      <c r="O389" s="6">
        <f t="shared" si="43"/>
        <v>22.420999999999999</v>
      </c>
      <c r="P389" s="6">
        <f t="shared" si="44"/>
        <v>45.204000000000001</v>
      </c>
      <c r="Q389" s="6">
        <v>5</v>
      </c>
      <c r="R389" s="6">
        <f t="shared" si="45"/>
        <v>83.953999999999994</v>
      </c>
      <c r="S389" s="9">
        <v>1</v>
      </c>
    </row>
    <row r="390" spans="1:19" ht="29.25" customHeight="1" x14ac:dyDescent="0.2">
      <c r="A390" s="5">
        <v>388</v>
      </c>
      <c r="B390" s="5" t="s">
        <v>1029</v>
      </c>
      <c r="C390" s="5" t="s">
        <v>22</v>
      </c>
      <c r="D390" s="6" t="s">
        <v>637</v>
      </c>
      <c r="E390" s="6" t="s">
        <v>573</v>
      </c>
      <c r="F390" s="6" t="s">
        <v>1027</v>
      </c>
      <c r="G390" s="35"/>
      <c r="H390" s="6" t="s">
        <v>1030</v>
      </c>
      <c r="I390" s="6">
        <v>73</v>
      </c>
      <c r="J390" s="6" t="s">
        <v>135</v>
      </c>
      <c r="K390" s="6">
        <v>36.5</v>
      </c>
      <c r="L390" s="6">
        <v>46.902000000000001</v>
      </c>
      <c r="M390" s="6">
        <f t="shared" si="42"/>
        <v>23.451000000000001</v>
      </c>
      <c r="N390" s="6">
        <v>45.533999999999999</v>
      </c>
      <c r="O390" s="6">
        <f t="shared" si="43"/>
        <v>22.766999999999999</v>
      </c>
      <c r="P390" s="6">
        <f t="shared" si="44"/>
        <v>46.218000000000004</v>
      </c>
      <c r="Q390" s="6">
        <v>1</v>
      </c>
      <c r="R390" s="6">
        <f t="shared" si="45"/>
        <v>82.718000000000004</v>
      </c>
      <c r="S390" s="9">
        <v>2</v>
      </c>
    </row>
    <row r="391" spans="1:19" ht="29.25" customHeight="1" x14ac:dyDescent="0.2">
      <c r="A391" s="5">
        <v>389</v>
      </c>
      <c r="B391" s="5" t="s">
        <v>1031</v>
      </c>
      <c r="C391" s="5" t="s">
        <v>22</v>
      </c>
      <c r="D391" s="6" t="s">
        <v>637</v>
      </c>
      <c r="E391" s="6" t="s">
        <v>573</v>
      </c>
      <c r="F391" s="6" t="s">
        <v>1027</v>
      </c>
      <c r="G391" s="35"/>
      <c r="H391" s="6" t="s">
        <v>1032</v>
      </c>
      <c r="I391" s="6">
        <v>74.5</v>
      </c>
      <c r="J391" s="6" t="s">
        <v>127</v>
      </c>
      <c r="K391" s="6">
        <v>37.25</v>
      </c>
      <c r="L391" s="6">
        <v>46.502000000000002</v>
      </c>
      <c r="M391" s="6">
        <f t="shared" si="42"/>
        <v>23.251000000000001</v>
      </c>
      <c r="N391" s="6">
        <v>44.35</v>
      </c>
      <c r="O391" s="6">
        <f t="shared" si="43"/>
        <v>22.175000000000001</v>
      </c>
      <c r="P391" s="6">
        <f t="shared" si="44"/>
        <v>45.426000000000002</v>
      </c>
      <c r="Q391" s="6">
        <v>4</v>
      </c>
      <c r="R391" s="6">
        <f t="shared" si="45"/>
        <v>82.676000000000002</v>
      </c>
      <c r="S391" s="9">
        <v>3</v>
      </c>
    </row>
    <row r="392" spans="1:19" ht="29.25" customHeight="1" x14ac:dyDescent="0.2">
      <c r="A392" s="5">
        <v>390</v>
      </c>
      <c r="B392" s="5" t="s">
        <v>1033</v>
      </c>
      <c r="C392" s="5" t="s">
        <v>22</v>
      </c>
      <c r="D392" s="6" t="s">
        <v>637</v>
      </c>
      <c r="E392" s="6" t="s">
        <v>573</v>
      </c>
      <c r="F392" s="6" t="s">
        <v>1027</v>
      </c>
      <c r="G392" s="35"/>
      <c r="H392" s="6" t="s">
        <v>1034</v>
      </c>
      <c r="I392" s="6">
        <v>74.5</v>
      </c>
      <c r="J392" s="6" t="s">
        <v>127</v>
      </c>
      <c r="K392" s="6">
        <v>37.25</v>
      </c>
      <c r="L392" s="6">
        <v>46.73</v>
      </c>
      <c r="M392" s="6">
        <f t="shared" si="42"/>
        <v>23.364999999999998</v>
      </c>
      <c r="N392" s="6">
        <v>43.622</v>
      </c>
      <c r="O392" s="6">
        <f t="shared" si="43"/>
        <v>21.811</v>
      </c>
      <c r="P392" s="6">
        <f t="shared" si="44"/>
        <v>45.176000000000002</v>
      </c>
      <c r="Q392" s="6">
        <v>6</v>
      </c>
      <c r="R392" s="6">
        <f t="shared" si="45"/>
        <v>82.426000000000002</v>
      </c>
      <c r="S392" s="9">
        <v>4</v>
      </c>
    </row>
    <row r="393" spans="1:19" ht="29.25" customHeight="1" x14ac:dyDescent="0.2">
      <c r="A393" s="5">
        <v>391</v>
      </c>
      <c r="B393" s="5" t="s">
        <v>1035</v>
      </c>
      <c r="C393" s="5" t="s">
        <v>22</v>
      </c>
      <c r="D393" s="6" t="s">
        <v>637</v>
      </c>
      <c r="E393" s="6" t="s">
        <v>573</v>
      </c>
      <c r="F393" s="6" t="s">
        <v>1027</v>
      </c>
      <c r="G393" s="35"/>
      <c r="H393" s="6" t="s">
        <v>1036</v>
      </c>
      <c r="I393" s="6">
        <v>73.5</v>
      </c>
      <c r="J393" s="6" t="s">
        <v>124</v>
      </c>
      <c r="K393" s="6">
        <v>36.75</v>
      </c>
      <c r="L393" s="6">
        <v>46.186</v>
      </c>
      <c r="M393" s="6">
        <f t="shared" si="42"/>
        <v>23.093</v>
      </c>
      <c r="N393" s="6">
        <v>45.002000000000002</v>
      </c>
      <c r="O393" s="6">
        <f t="shared" si="43"/>
        <v>22.501000000000001</v>
      </c>
      <c r="P393" s="6">
        <f t="shared" si="44"/>
        <v>45.594000000000001</v>
      </c>
      <c r="Q393" s="6">
        <v>2</v>
      </c>
      <c r="R393" s="6">
        <f t="shared" si="45"/>
        <v>82.343999999999994</v>
      </c>
      <c r="S393" s="9">
        <v>5</v>
      </c>
    </row>
    <row r="394" spans="1:19" ht="29.25" customHeight="1" x14ac:dyDescent="0.2">
      <c r="A394" s="5">
        <v>392</v>
      </c>
      <c r="B394" s="5" t="s">
        <v>1037</v>
      </c>
      <c r="C394" s="5" t="s">
        <v>22</v>
      </c>
      <c r="D394" s="6" t="s">
        <v>637</v>
      </c>
      <c r="E394" s="6" t="s">
        <v>573</v>
      </c>
      <c r="F394" s="6" t="s">
        <v>1027</v>
      </c>
      <c r="G394" s="35"/>
      <c r="H394" s="6" t="s">
        <v>1038</v>
      </c>
      <c r="I394" s="6">
        <v>76</v>
      </c>
      <c r="J394" s="6" t="s">
        <v>130</v>
      </c>
      <c r="K394" s="6">
        <v>38</v>
      </c>
      <c r="L394" s="6">
        <v>45.268999999999998</v>
      </c>
      <c r="M394" s="6">
        <f t="shared" si="42"/>
        <v>22.634499999999999</v>
      </c>
      <c r="N394" s="6">
        <v>43.415999999999997</v>
      </c>
      <c r="O394" s="6">
        <f t="shared" si="43"/>
        <v>21.707999999999998</v>
      </c>
      <c r="P394" s="6">
        <f t="shared" si="44"/>
        <v>44.342500000000001</v>
      </c>
      <c r="Q394" s="6">
        <v>10</v>
      </c>
      <c r="R394" s="6">
        <f t="shared" si="45"/>
        <v>82.342500000000001</v>
      </c>
      <c r="S394" s="9">
        <v>6</v>
      </c>
    </row>
    <row r="395" spans="1:19" ht="29.25" customHeight="1" x14ac:dyDescent="0.2">
      <c r="A395" s="5">
        <v>393</v>
      </c>
      <c r="B395" s="5" t="s">
        <v>1039</v>
      </c>
      <c r="C395" s="5" t="s">
        <v>22</v>
      </c>
      <c r="D395" s="6" t="s">
        <v>637</v>
      </c>
      <c r="E395" s="6" t="s">
        <v>573</v>
      </c>
      <c r="F395" s="6" t="s">
        <v>1027</v>
      </c>
      <c r="G395" s="35"/>
      <c r="H395" s="6" t="s">
        <v>1040</v>
      </c>
      <c r="I395" s="6">
        <v>73.5</v>
      </c>
      <c r="J395" s="6" t="s">
        <v>124</v>
      </c>
      <c r="K395" s="6">
        <v>36.75</v>
      </c>
      <c r="L395" s="6">
        <v>46.747999999999998</v>
      </c>
      <c r="M395" s="6">
        <f t="shared" si="42"/>
        <v>23.373999999999999</v>
      </c>
      <c r="N395" s="6">
        <v>44.347999999999999</v>
      </c>
      <c r="O395" s="6">
        <f t="shared" si="43"/>
        <v>22.173999999999999</v>
      </c>
      <c r="P395" s="6">
        <f t="shared" si="44"/>
        <v>45.548000000000002</v>
      </c>
      <c r="Q395" s="6">
        <v>3</v>
      </c>
      <c r="R395" s="6">
        <f t="shared" si="45"/>
        <v>82.298000000000002</v>
      </c>
      <c r="S395" s="9">
        <v>7</v>
      </c>
    </row>
    <row r="396" spans="1:19" ht="29.25" customHeight="1" x14ac:dyDescent="0.2">
      <c r="A396" s="5">
        <v>394</v>
      </c>
      <c r="B396" s="5" t="s">
        <v>1041</v>
      </c>
      <c r="C396" s="5" t="s">
        <v>22</v>
      </c>
      <c r="D396" s="6" t="s">
        <v>637</v>
      </c>
      <c r="E396" s="6" t="s">
        <v>573</v>
      </c>
      <c r="F396" s="6" t="s">
        <v>1027</v>
      </c>
      <c r="G396" s="35"/>
      <c r="H396" s="6" t="s">
        <v>1042</v>
      </c>
      <c r="I396" s="6">
        <v>74.5</v>
      </c>
      <c r="J396" s="6" t="s">
        <v>127</v>
      </c>
      <c r="K396" s="6">
        <v>37.25</v>
      </c>
      <c r="L396" s="6">
        <v>45.777000000000001</v>
      </c>
      <c r="M396" s="6">
        <f t="shared" si="42"/>
        <v>22.888500000000001</v>
      </c>
      <c r="N396" s="6">
        <v>44.082000000000001</v>
      </c>
      <c r="O396" s="6">
        <f t="shared" si="43"/>
        <v>22.041</v>
      </c>
      <c r="P396" s="6">
        <f t="shared" si="44"/>
        <v>44.929499999999997</v>
      </c>
      <c r="Q396" s="6">
        <v>7</v>
      </c>
      <c r="R396" s="6">
        <f t="shared" si="45"/>
        <v>82.179500000000004</v>
      </c>
      <c r="S396" s="9">
        <v>8</v>
      </c>
    </row>
    <row r="397" spans="1:19" ht="29.25" customHeight="1" x14ac:dyDescent="0.2">
      <c r="A397" s="5">
        <v>395</v>
      </c>
      <c r="B397" s="5" t="s">
        <v>1043</v>
      </c>
      <c r="C397" s="5" t="s">
        <v>22</v>
      </c>
      <c r="D397" s="6" t="s">
        <v>637</v>
      </c>
      <c r="E397" s="6" t="s">
        <v>573</v>
      </c>
      <c r="F397" s="6" t="s">
        <v>1027</v>
      </c>
      <c r="G397" s="35"/>
      <c r="H397" s="6" t="s">
        <v>1044</v>
      </c>
      <c r="I397" s="6">
        <v>73.5</v>
      </c>
      <c r="J397" s="6" t="s">
        <v>124</v>
      </c>
      <c r="K397" s="6">
        <v>36.75</v>
      </c>
      <c r="L397" s="6">
        <v>45.744999999999997</v>
      </c>
      <c r="M397" s="6">
        <f t="shared" si="42"/>
        <v>22.872499999999999</v>
      </c>
      <c r="N397" s="6">
        <v>43.404000000000003</v>
      </c>
      <c r="O397" s="6">
        <f t="shared" si="43"/>
        <v>21.702000000000002</v>
      </c>
      <c r="P397" s="6">
        <f t="shared" si="44"/>
        <v>44.5745</v>
      </c>
      <c r="Q397" s="6">
        <v>9</v>
      </c>
      <c r="R397" s="6">
        <f t="shared" si="45"/>
        <v>81.3245</v>
      </c>
      <c r="S397" s="9">
        <v>9</v>
      </c>
    </row>
    <row r="398" spans="1:19" ht="29.25" customHeight="1" x14ac:dyDescent="0.2">
      <c r="A398" s="5">
        <v>396</v>
      </c>
      <c r="B398" s="5" t="s">
        <v>1045</v>
      </c>
      <c r="C398" s="5" t="s">
        <v>22</v>
      </c>
      <c r="D398" s="6" t="s">
        <v>637</v>
      </c>
      <c r="E398" s="6" t="s">
        <v>573</v>
      </c>
      <c r="F398" s="6" t="s">
        <v>1027</v>
      </c>
      <c r="G398" s="35"/>
      <c r="H398" s="6" t="s">
        <v>1046</v>
      </c>
      <c r="I398" s="6">
        <v>72.5</v>
      </c>
      <c r="J398" s="6" t="s">
        <v>264</v>
      </c>
      <c r="K398" s="6">
        <v>36.25</v>
      </c>
      <c r="L398" s="6">
        <v>45.716999999999999</v>
      </c>
      <c r="M398" s="6">
        <f t="shared" si="42"/>
        <v>22.858499999999999</v>
      </c>
      <c r="N398" s="6">
        <v>44.048000000000002</v>
      </c>
      <c r="O398" s="6">
        <f t="shared" si="43"/>
        <v>22.024000000000001</v>
      </c>
      <c r="P398" s="6">
        <f t="shared" si="44"/>
        <v>44.8825</v>
      </c>
      <c r="Q398" s="6">
        <v>8</v>
      </c>
      <c r="R398" s="6">
        <f t="shared" si="45"/>
        <v>81.132499999999993</v>
      </c>
      <c r="S398" s="9">
        <v>10</v>
      </c>
    </row>
    <row r="399" spans="1:19" ht="29.25" customHeight="1" x14ac:dyDescent="0.2">
      <c r="A399" s="5">
        <v>397</v>
      </c>
      <c r="B399" s="5" t="s">
        <v>1047</v>
      </c>
      <c r="C399" s="5" t="s">
        <v>22</v>
      </c>
      <c r="D399" s="6" t="s">
        <v>637</v>
      </c>
      <c r="E399" s="6" t="s">
        <v>573</v>
      </c>
      <c r="F399" s="6" t="s">
        <v>1027</v>
      </c>
      <c r="G399" s="35"/>
      <c r="H399" s="6" t="s">
        <v>1048</v>
      </c>
      <c r="I399" s="6">
        <v>74.5</v>
      </c>
      <c r="J399" s="6" t="s">
        <v>127</v>
      </c>
      <c r="K399" s="6">
        <v>37.25</v>
      </c>
      <c r="L399" s="6">
        <v>44.006999999999998</v>
      </c>
      <c r="M399" s="6">
        <f t="shared" si="42"/>
        <v>22.003499999999999</v>
      </c>
      <c r="N399" s="6">
        <v>42.997999999999998</v>
      </c>
      <c r="O399" s="6">
        <f t="shared" si="43"/>
        <v>21.498999999999999</v>
      </c>
      <c r="P399" s="6">
        <f t="shared" si="44"/>
        <v>43.502499999999998</v>
      </c>
      <c r="Q399" s="6">
        <v>12</v>
      </c>
      <c r="R399" s="6">
        <f t="shared" si="45"/>
        <v>80.752499999999998</v>
      </c>
      <c r="S399" s="9">
        <v>11</v>
      </c>
    </row>
    <row r="400" spans="1:19" ht="29.25" customHeight="1" x14ac:dyDescent="0.2">
      <c r="A400" s="5">
        <v>398</v>
      </c>
      <c r="B400" s="5" t="s">
        <v>1049</v>
      </c>
      <c r="C400" s="5" t="s">
        <v>22</v>
      </c>
      <c r="D400" s="6" t="s">
        <v>637</v>
      </c>
      <c r="E400" s="6" t="s">
        <v>573</v>
      </c>
      <c r="F400" s="6" t="s">
        <v>1027</v>
      </c>
      <c r="G400" s="35"/>
      <c r="H400" s="6" t="s">
        <v>1050</v>
      </c>
      <c r="I400" s="6">
        <v>73</v>
      </c>
      <c r="J400" s="6" t="s">
        <v>135</v>
      </c>
      <c r="K400" s="6">
        <v>36.5</v>
      </c>
      <c r="L400" s="6">
        <v>44.209000000000003</v>
      </c>
      <c r="M400" s="6">
        <f t="shared" si="42"/>
        <v>22.104500000000002</v>
      </c>
      <c r="N400" s="6">
        <v>44.088000000000001</v>
      </c>
      <c r="O400" s="6">
        <f t="shared" si="43"/>
        <v>22.044</v>
      </c>
      <c r="P400" s="6">
        <f t="shared" si="44"/>
        <v>44.148499999999999</v>
      </c>
      <c r="Q400" s="6">
        <v>11</v>
      </c>
      <c r="R400" s="6">
        <f t="shared" si="45"/>
        <v>80.648499999999999</v>
      </c>
      <c r="S400" s="9">
        <v>12</v>
      </c>
    </row>
    <row r="401" spans="1:19" ht="29.25" customHeight="1" x14ac:dyDescent="0.2">
      <c r="A401" s="5">
        <v>399</v>
      </c>
      <c r="B401" s="5" t="s">
        <v>1051</v>
      </c>
      <c r="C401" s="5" t="s">
        <v>22</v>
      </c>
      <c r="D401" s="6" t="s">
        <v>637</v>
      </c>
      <c r="E401" s="6" t="s">
        <v>573</v>
      </c>
      <c r="F401" s="6" t="s">
        <v>1027</v>
      </c>
      <c r="G401" s="35"/>
      <c r="H401" s="6" t="s">
        <v>1052</v>
      </c>
      <c r="I401" s="6">
        <v>75.5</v>
      </c>
      <c r="J401" s="6" t="s">
        <v>44</v>
      </c>
      <c r="K401" s="6">
        <v>37.75</v>
      </c>
      <c r="L401" s="6">
        <v>41.896000000000001</v>
      </c>
      <c r="M401" s="6">
        <f t="shared" si="42"/>
        <v>20.948</v>
      </c>
      <c r="N401" s="6">
        <v>43.292000000000002</v>
      </c>
      <c r="O401" s="6">
        <f t="shared" si="43"/>
        <v>21.646000000000001</v>
      </c>
      <c r="P401" s="6">
        <f t="shared" si="44"/>
        <v>42.594000000000001</v>
      </c>
      <c r="Q401" s="6">
        <v>14</v>
      </c>
      <c r="R401" s="6">
        <f t="shared" si="45"/>
        <v>80.343999999999994</v>
      </c>
      <c r="S401" s="9">
        <v>13</v>
      </c>
    </row>
    <row r="402" spans="1:19" ht="29.25" customHeight="1" x14ac:dyDescent="0.2">
      <c r="A402" s="5">
        <v>400</v>
      </c>
      <c r="B402" s="5" t="s">
        <v>1053</v>
      </c>
      <c r="C402" s="5" t="s">
        <v>88</v>
      </c>
      <c r="D402" s="6" t="s">
        <v>637</v>
      </c>
      <c r="E402" s="6" t="s">
        <v>573</v>
      </c>
      <c r="F402" s="6" t="s">
        <v>1027</v>
      </c>
      <c r="G402" s="35"/>
      <c r="H402" s="6" t="s">
        <v>1054</v>
      </c>
      <c r="I402" s="6">
        <v>72.5</v>
      </c>
      <c r="J402" s="6" t="s">
        <v>264</v>
      </c>
      <c r="K402" s="6">
        <v>36.25</v>
      </c>
      <c r="L402" s="6">
        <v>43.459000000000003</v>
      </c>
      <c r="M402" s="6">
        <f t="shared" si="42"/>
        <v>21.729500000000002</v>
      </c>
      <c r="N402" s="6">
        <v>43.503999999999998</v>
      </c>
      <c r="O402" s="6">
        <f t="shared" si="43"/>
        <v>21.751999999999999</v>
      </c>
      <c r="P402" s="6">
        <f t="shared" si="44"/>
        <v>43.481499999999997</v>
      </c>
      <c r="Q402" s="6">
        <v>13</v>
      </c>
      <c r="R402" s="6">
        <f t="shared" si="45"/>
        <v>79.731499999999997</v>
      </c>
      <c r="S402" s="9">
        <v>14</v>
      </c>
    </row>
    <row r="403" spans="1:19" ht="29.25" customHeight="1" x14ac:dyDescent="0.2">
      <c r="A403" s="5">
        <v>401</v>
      </c>
      <c r="B403" s="5" t="s">
        <v>1055</v>
      </c>
      <c r="C403" s="5" t="s">
        <v>22</v>
      </c>
      <c r="D403" s="6" t="s">
        <v>637</v>
      </c>
      <c r="E403" s="6" t="s">
        <v>573</v>
      </c>
      <c r="F403" s="6" t="s">
        <v>1027</v>
      </c>
      <c r="G403" s="35"/>
      <c r="H403" s="6" t="s">
        <v>1056</v>
      </c>
      <c r="I403" s="6">
        <v>73</v>
      </c>
      <c r="J403" s="6" t="s">
        <v>135</v>
      </c>
      <c r="K403" s="6">
        <v>36.5</v>
      </c>
      <c r="L403" s="6">
        <v>42.692999999999998</v>
      </c>
      <c r="M403" s="6">
        <f t="shared" si="42"/>
        <v>21.346499999999999</v>
      </c>
      <c r="N403" s="6">
        <v>41.82</v>
      </c>
      <c r="O403" s="6">
        <f t="shared" si="43"/>
        <v>20.91</v>
      </c>
      <c r="P403" s="6">
        <f t="shared" si="44"/>
        <v>42.256500000000003</v>
      </c>
      <c r="Q403" s="6">
        <v>15</v>
      </c>
      <c r="R403" s="6">
        <f t="shared" si="45"/>
        <v>78.756500000000003</v>
      </c>
      <c r="S403" s="9">
        <v>15</v>
      </c>
    </row>
    <row r="404" spans="1:19" ht="29.25" customHeight="1" x14ac:dyDescent="0.2">
      <c r="A404" s="5">
        <v>402</v>
      </c>
      <c r="B404" s="5" t="s">
        <v>1057</v>
      </c>
      <c r="C404" s="5" t="s">
        <v>22</v>
      </c>
      <c r="D404" s="6" t="s">
        <v>637</v>
      </c>
      <c r="E404" s="6" t="s">
        <v>573</v>
      </c>
      <c r="F404" s="6" t="s">
        <v>1027</v>
      </c>
      <c r="G404" s="36"/>
      <c r="H404" s="6" t="s">
        <v>1058</v>
      </c>
      <c r="I404" s="6">
        <v>77.5</v>
      </c>
      <c r="J404" s="6" t="s">
        <v>32</v>
      </c>
      <c r="K404" s="6">
        <v>38.75</v>
      </c>
      <c r="L404" s="6"/>
      <c r="M404" s="6"/>
      <c r="N404" s="6"/>
      <c r="O404" s="6"/>
      <c r="P404" s="6" t="s">
        <v>117</v>
      </c>
      <c r="Q404" s="6"/>
      <c r="R404" s="6"/>
      <c r="S404" s="9"/>
    </row>
    <row r="405" spans="1:19" ht="29.25" customHeight="1" x14ac:dyDescent="0.2">
      <c r="A405" s="5">
        <v>403</v>
      </c>
      <c r="B405" s="5" t="s">
        <v>1059</v>
      </c>
      <c r="C405" s="5" t="s">
        <v>22</v>
      </c>
      <c r="D405" s="6" t="s">
        <v>637</v>
      </c>
      <c r="E405" s="6" t="s">
        <v>593</v>
      </c>
      <c r="F405" s="6" t="s">
        <v>1060</v>
      </c>
      <c r="G405" s="34">
        <v>5</v>
      </c>
      <c r="H405" s="6" t="s">
        <v>1061</v>
      </c>
      <c r="I405" s="6">
        <v>74.5</v>
      </c>
      <c r="J405" s="6" t="s">
        <v>32</v>
      </c>
      <c r="K405" s="6">
        <v>37.25</v>
      </c>
      <c r="L405" s="6">
        <v>42.957999999999998</v>
      </c>
      <c r="M405" s="6">
        <f t="shared" si="42"/>
        <v>21.478999999999999</v>
      </c>
      <c r="N405" s="6">
        <v>44.578000000000003</v>
      </c>
      <c r="O405" s="6">
        <f t="shared" si="43"/>
        <v>22.289000000000001</v>
      </c>
      <c r="P405" s="6">
        <f t="shared" si="44"/>
        <v>43.768000000000001</v>
      </c>
      <c r="Q405" s="6">
        <v>2</v>
      </c>
      <c r="R405" s="6">
        <f t="shared" si="45"/>
        <v>81.018000000000001</v>
      </c>
      <c r="S405" s="9">
        <v>1</v>
      </c>
    </row>
    <row r="406" spans="1:19" ht="29.25" customHeight="1" x14ac:dyDescent="0.2">
      <c r="A406" s="5">
        <v>404</v>
      </c>
      <c r="B406" s="5" t="s">
        <v>1062</v>
      </c>
      <c r="C406" s="5" t="s">
        <v>22</v>
      </c>
      <c r="D406" s="6" t="s">
        <v>637</v>
      </c>
      <c r="E406" s="6" t="s">
        <v>593</v>
      </c>
      <c r="F406" s="6" t="s">
        <v>1060</v>
      </c>
      <c r="G406" s="35"/>
      <c r="H406" s="6" t="s">
        <v>1063</v>
      </c>
      <c r="I406" s="6">
        <v>74</v>
      </c>
      <c r="J406" s="6" t="s">
        <v>27</v>
      </c>
      <c r="K406" s="6">
        <v>37</v>
      </c>
      <c r="L406" s="6">
        <v>37.417999999999999</v>
      </c>
      <c r="M406" s="6">
        <f t="shared" si="42"/>
        <v>18.709</v>
      </c>
      <c r="N406" s="6">
        <v>43.805999999999997</v>
      </c>
      <c r="O406" s="6">
        <f t="shared" si="43"/>
        <v>21.902999999999999</v>
      </c>
      <c r="P406" s="6">
        <f t="shared" si="44"/>
        <v>40.612000000000002</v>
      </c>
      <c r="Q406" s="6">
        <v>11</v>
      </c>
      <c r="R406" s="6">
        <f t="shared" si="45"/>
        <v>77.611999999999995</v>
      </c>
      <c r="S406" s="9">
        <v>2</v>
      </c>
    </row>
    <row r="407" spans="1:19" ht="29.25" customHeight="1" x14ac:dyDescent="0.2">
      <c r="A407" s="5">
        <v>405</v>
      </c>
      <c r="B407" s="5" t="s">
        <v>1064</v>
      </c>
      <c r="C407" s="5" t="s">
        <v>22</v>
      </c>
      <c r="D407" s="6" t="s">
        <v>637</v>
      </c>
      <c r="E407" s="6" t="s">
        <v>593</v>
      </c>
      <c r="F407" s="6" t="s">
        <v>1060</v>
      </c>
      <c r="G407" s="35"/>
      <c r="H407" s="6" t="s">
        <v>1065</v>
      </c>
      <c r="I407" s="6">
        <v>68</v>
      </c>
      <c r="J407" s="6" t="s">
        <v>38</v>
      </c>
      <c r="K407" s="6">
        <v>34</v>
      </c>
      <c r="L407" s="6">
        <v>43.886000000000003</v>
      </c>
      <c r="M407" s="6">
        <f t="shared" si="42"/>
        <v>21.943000000000001</v>
      </c>
      <c r="N407" s="6">
        <v>42.89</v>
      </c>
      <c r="O407" s="6">
        <f t="shared" si="43"/>
        <v>21.445</v>
      </c>
      <c r="P407" s="6">
        <f t="shared" si="44"/>
        <v>43.387999999999998</v>
      </c>
      <c r="Q407" s="6">
        <v>4</v>
      </c>
      <c r="R407" s="6">
        <f t="shared" si="45"/>
        <v>77.388000000000005</v>
      </c>
      <c r="S407" s="9">
        <v>3</v>
      </c>
    </row>
    <row r="408" spans="1:19" ht="29.25" customHeight="1" x14ac:dyDescent="0.2">
      <c r="A408" s="5">
        <v>406</v>
      </c>
      <c r="B408" s="5" t="s">
        <v>1066</v>
      </c>
      <c r="C408" s="5" t="s">
        <v>22</v>
      </c>
      <c r="D408" s="6" t="s">
        <v>637</v>
      </c>
      <c r="E408" s="6" t="s">
        <v>593</v>
      </c>
      <c r="F408" s="6" t="s">
        <v>1060</v>
      </c>
      <c r="G408" s="35"/>
      <c r="H408" s="6" t="s">
        <v>1067</v>
      </c>
      <c r="I408" s="6">
        <v>67.5</v>
      </c>
      <c r="J408" s="6" t="s">
        <v>159</v>
      </c>
      <c r="K408" s="6">
        <v>33.75</v>
      </c>
      <c r="L408" s="6">
        <v>42.231999999999999</v>
      </c>
      <c r="M408" s="6">
        <f t="shared" si="42"/>
        <v>21.116</v>
      </c>
      <c r="N408" s="6">
        <v>44.81</v>
      </c>
      <c r="O408" s="6">
        <f t="shared" si="43"/>
        <v>22.405000000000001</v>
      </c>
      <c r="P408" s="6">
        <f t="shared" si="44"/>
        <v>43.521000000000001</v>
      </c>
      <c r="Q408" s="6">
        <v>3</v>
      </c>
      <c r="R408" s="6">
        <f t="shared" si="45"/>
        <v>77.271000000000001</v>
      </c>
      <c r="S408" s="9">
        <v>4</v>
      </c>
    </row>
    <row r="409" spans="1:19" ht="29.25" customHeight="1" x14ac:dyDescent="0.2">
      <c r="A409" s="5">
        <v>407</v>
      </c>
      <c r="B409" s="5" t="s">
        <v>284</v>
      </c>
      <c r="C409" s="5" t="s">
        <v>22</v>
      </c>
      <c r="D409" s="6" t="s">
        <v>637</v>
      </c>
      <c r="E409" s="6" t="s">
        <v>593</v>
      </c>
      <c r="F409" s="6" t="s">
        <v>1060</v>
      </c>
      <c r="G409" s="35"/>
      <c r="H409" s="6" t="s">
        <v>1068</v>
      </c>
      <c r="I409" s="6">
        <v>72.5</v>
      </c>
      <c r="J409" s="6" t="s">
        <v>130</v>
      </c>
      <c r="K409" s="6">
        <v>36.25</v>
      </c>
      <c r="L409" s="6">
        <v>39.533999999999999</v>
      </c>
      <c r="M409" s="6">
        <f t="shared" si="42"/>
        <v>19.766999999999999</v>
      </c>
      <c r="N409" s="6">
        <v>42.445999999999998</v>
      </c>
      <c r="O409" s="6">
        <f t="shared" si="43"/>
        <v>21.222999999999999</v>
      </c>
      <c r="P409" s="6">
        <f t="shared" si="44"/>
        <v>40.99</v>
      </c>
      <c r="Q409" s="6">
        <v>10</v>
      </c>
      <c r="R409" s="6">
        <f t="shared" si="45"/>
        <v>77.239999999999995</v>
      </c>
      <c r="S409" s="9">
        <v>5</v>
      </c>
    </row>
    <row r="410" spans="1:19" ht="29.25" customHeight="1" x14ac:dyDescent="0.2">
      <c r="A410" s="5">
        <v>408</v>
      </c>
      <c r="B410" s="5" t="s">
        <v>1069</v>
      </c>
      <c r="C410" s="5" t="s">
        <v>22</v>
      </c>
      <c r="D410" s="6" t="s">
        <v>637</v>
      </c>
      <c r="E410" s="6" t="s">
        <v>593</v>
      </c>
      <c r="F410" s="6" t="s">
        <v>1060</v>
      </c>
      <c r="G410" s="35"/>
      <c r="H410" s="6" t="s">
        <v>1070</v>
      </c>
      <c r="I410" s="6">
        <v>63.5</v>
      </c>
      <c r="J410" s="6" t="s">
        <v>65</v>
      </c>
      <c r="K410" s="6">
        <v>31.75</v>
      </c>
      <c r="L410" s="6">
        <v>45.543999999999997</v>
      </c>
      <c r="M410" s="6">
        <f t="shared" si="42"/>
        <v>22.771999999999998</v>
      </c>
      <c r="N410" s="6">
        <v>44.085999999999999</v>
      </c>
      <c r="O410" s="6">
        <f t="shared" si="43"/>
        <v>22.042999999999999</v>
      </c>
      <c r="P410" s="6">
        <f t="shared" si="44"/>
        <v>44.814999999999998</v>
      </c>
      <c r="Q410" s="6">
        <v>1</v>
      </c>
      <c r="R410" s="6">
        <f t="shared" si="45"/>
        <v>76.564999999999998</v>
      </c>
      <c r="S410" s="9">
        <v>6</v>
      </c>
    </row>
    <row r="411" spans="1:19" ht="29.25" customHeight="1" x14ac:dyDescent="0.2">
      <c r="A411" s="5">
        <v>409</v>
      </c>
      <c r="B411" s="5" t="s">
        <v>1071</v>
      </c>
      <c r="C411" s="5" t="s">
        <v>22</v>
      </c>
      <c r="D411" s="6" t="s">
        <v>637</v>
      </c>
      <c r="E411" s="6" t="s">
        <v>593</v>
      </c>
      <c r="F411" s="6" t="s">
        <v>1060</v>
      </c>
      <c r="G411" s="35"/>
      <c r="H411" s="6" t="s">
        <v>1072</v>
      </c>
      <c r="I411" s="6">
        <v>67</v>
      </c>
      <c r="J411" s="6" t="s">
        <v>35</v>
      </c>
      <c r="K411" s="6">
        <v>33.5</v>
      </c>
      <c r="L411" s="6">
        <v>42.043999999999997</v>
      </c>
      <c r="M411" s="6">
        <f t="shared" si="42"/>
        <v>21.021999999999998</v>
      </c>
      <c r="N411" s="6">
        <v>43.692</v>
      </c>
      <c r="O411" s="6">
        <f t="shared" si="43"/>
        <v>21.846</v>
      </c>
      <c r="P411" s="6">
        <f t="shared" si="44"/>
        <v>42.868000000000002</v>
      </c>
      <c r="Q411" s="6">
        <v>7</v>
      </c>
      <c r="R411" s="6">
        <f t="shared" si="45"/>
        <v>76.367999999999995</v>
      </c>
      <c r="S411" s="9">
        <v>7</v>
      </c>
    </row>
    <row r="412" spans="1:19" ht="29.25" customHeight="1" x14ac:dyDescent="0.2">
      <c r="A412" s="5">
        <v>410</v>
      </c>
      <c r="B412" s="5" t="s">
        <v>1073</v>
      </c>
      <c r="C412" s="5" t="s">
        <v>22</v>
      </c>
      <c r="D412" s="6" t="s">
        <v>637</v>
      </c>
      <c r="E412" s="6" t="s">
        <v>593</v>
      </c>
      <c r="F412" s="6" t="s">
        <v>1060</v>
      </c>
      <c r="G412" s="35"/>
      <c r="H412" s="6" t="s">
        <v>1074</v>
      </c>
      <c r="I412" s="6">
        <v>64.5</v>
      </c>
      <c r="J412" s="6" t="s">
        <v>259</v>
      </c>
      <c r="K412" s="6">
        <v>32.25</v>
      </c>
      <c r="L412" s="6">
        <v>43.064</v>
      </c>
      <c r="M412" s="6">
        <f t="shared" si="42"/>
        <v>21.532</v>
      </c>
      <c r="N412" s="6">
        <v>43.262</v>
      </c>
      <c r="O412" s="6">
        <f t="shared" si="43"/>
        <v>21.631</v>
      </c>
      <c r="P412" s="6">
        <f t="shared" si="44"/>
        <v>43.162999999999997</v>
      </c>
      <c r="Q412" s="6">
        <v>5</v>
      </c>
      <c r="R412" s="6">
        <f t="shared" si="45"/>
        <v>75.412999999999997</v>
      </c>
      <c r="S412" s="9">
        <v>8</v>
      </c>
    </row>
    <row r="413" spans="1:19" ht="29.25" customHeight="1" x14ac:dyDescent="0.2">
      <c r="A413" s="5">
        <v>411</v>
      </c>
      <c r="B413" s="5" t="s">
        <v>1075</v>
      </c>
      <c r="C413" s="5" t="s">
        <v>22</v>
      </c>
      <c r="D413" s="6" t="s">
        <v>637</v>
      </c>
      <c r="E413" s="6" t="s">
        <v>593</v>
      </c>
      <c r="F413" s="6" t="s">
        <v>1060</v>
      </c>
      <c r="G413" s="35"/>
      <c r="H413" s="6" t="s">
        <v>1076</v>
      </c>
      <c r="I413" s="6">
        <v>67.5</v>
      </c>
      <c r="J413" s="6" t="s">
        <v>159</v>
      </c>
      <c r="K413" s="6">
        <v>33.75</v>
      </c>
      <c r="L413" s="6">
        <v>38.753999999999998</v>
      </c>
      <c r="M413" s="6">
        <f t="shared" si="42"/>
        <v>19.376999999999999</v>
      </c>
      <c r="N413" s="6">
        <v>44.12</v>
      </c>
      <c r="O413" s="6">
        <f t="shared" si="43"/>
        <v>22.06</v>
      </c>
      <c r="P413" s="6">
        <f t="shared" si="44"/>
        <v>41.436999999999998</v>
      </c>
      <c r="Q413" s="6">
        <v>9</v>
      </c>
      <c r="R413" s="6">
        <f t="shared" si="45"/>
        <v>75.186999999999998</v>
      </c>
      <c r="S413" s="9">
        <v>9</v>
      </c>
    </row>
    <row r="414" spans="1:19" ht="29.25" customHeight="1" x14ac:dyDescent="0.2">
      <c r="A414" s="5">
        <v>412</v>
      </c>
      <c r="B414" s="5" t="s">
        <v>1077</v>
      </c>
      <c r="C414" s="5" t="s">
        <v>22</v>
      </c>
      <c r="D414" s="6" t="s">
        <v>637</v>
      </c>
      <c r="E414" s="6" t="s">
        <v>593</v>
      </c>
      <c r="F414" s="6" t="s">
        <v>1060</v>
      </c>
      <c r="G414" s="35"/>
      <c r="H414" s="6" t="s">
        <v>1078</v>
      </c>
      <c r="I414" s="6">
        <v>63.5</v>
      </c>
      <c r="J414" s="6" t="s">
        <v>65</v>
      </c>
      <c r="K414" s="6">
        <v>31.75</v>
      </c>
      <c r="L414" s="6">
        <v>40.356000000000002</v>
      </c>
      <c r="M414" s="6">
        <f t="shared" si="42"/>
        <v>20.178000000000001</v>
      </c>
      <c r="N414" s="6">
        <v>45.774000000000001</v>
      </c>
      <c r="O414" s="6">
        <f t="shared" si="43"/>
        <v>22.887</v>
      </c>
      <c r="P414" s="6">
        <f t="shared" si="44"/>
        <v>43.064999999999998</v>
      </c>
      <c r="Q414" s="6">
        <v>6</v>
      </c>
      <c r="R414" s="6">
        <f t="shared" si="45"/>
        <v>74.814999999999998</v>
      </c>
      <c r="S414" s="9">
        <v>10</v>
      </c>
    </row>
    <row r="415" spans="1:19" ht="29.25" customHeight="1" x14ac:dyDescent="0.2">
      <c r="A415" s="5">
        <v>413</v>
      </c>
      <c r="B415" s="5" t="s">
        <v>1079</v>
      </c>
      <c r="C415" s="5" t="s">
        <v>22</v>
      </c>
      <c r="D415" s="6" t="s">
        <v>637</v>
      </c>
      <c r="E415" s="6" t="s">
        <v>593</v>
      </c>
      <c r="F415" s="6" t="s">
        <v>1060</v>
      </c>
      <c r="G415" s="35"/>
      <c r="H415" s="6" t="s">
        <v>1080</v>
      </c>
      <c r="I415" s="6">
        <v>65.5</v>
      </c>
      <c r="J415" s="6" t="s">
        <v>135</v>
      </c>
      <c r="K415" s="6">
        <v>32.75</v>
      </c>
      <c r="L415" s="6">
        <v>40.54</v>
      </c>
      <c r="M415" s="6">
        <f t="shared" si="42"/>
        <v>20.27</v>
      </c>
      <c r="N415" s="6">
        <v>42.698</v>
      </c>
      <c r="O415" s="6">
        <f t="shared" si="43"/>
        <v>21.349</v>
      </c>
      <c r="P415" s="6">
        <f t="shared" si="44"/>
        <v>41.619</v>
      </c>
      <c r="Q415" s="6">
        <v>8</v>
      </c>
      <c r="R415" s="6">
        <f t="shared" si="45"/>
        <v>74.369</v>
      </c>
      <c r="S415" s="9">
        <v>11</v>
      </c>
    </row>
    <row r="416" spans="1:19" ht="29.25" customHeight="1" x14ac:dyDescent="0.2">
      <c r="A416" s="5">
        <v>414</v>
      </c>
      <c r="B416" s="5" t="s">
        <v>1081</v>
      </c>
      <c r="C416" s="5" t="s">
        <v>22</v>
      </c>
      <c r="D416" s="6" t="s">
        <v>637</v>
      </c>
      <c r="E416" s="6" t="s">
        <v>593</v>
      </c>
      <c r="F416" s="6" t="s">
        <v>1060</v>
      </c>
      <c r="G416" s="35"/>
      <c r="H416" s="6" t="s">
        <v>1082</v>
      </c>
      <c r="I416" s="6">
        <v>67.5</v>
      </c>
      <c r="J416" s="6" t="s">
        <v>159</v>
      </c>
      <c r="K416" s="6">
        <v>33.75</v>
      </c>
      <c r="L416" s="6">
        <v>40.082000000000001</v>
      </c>
      <c r="M416" s="6">
        <f t="shared" si="42"/>
        <v>20.041</v>
      </c>
      <c r="N416" s="6">
        <v>40.616</v>
      </c>
      <c r="O416" s="6">
        <f t="shared" si="43"/>
        <v>20.308</v>
      </c>
      <c r="P416" s="6">
        <f t="shared" si="44"/>
        <v>40.348999999999997</v>
      </c>
      <c r="Q416" s="6">
        <v>12</v>
      </c>
      <c r="R416" s="6">
        <f t="shared" si="45"/>
        <v>74.099000000000004</v>
      </c>
      <c r="S416" s="9">
        <v>12</v>
      </c>
    </row>
    <row r="417" spans="1:19" ht="29.25" customHeight="1" x14ac:dyDescent="0.2">
      <c r="A417" s="5">
        <v>415</v>
      </c>
      <c r="B417" s="5" t="s">
        <v>1083</v>
      </c>
      <c r="C417" s="5" t="s">
        <v>22</v>
      </c>
      <c r="D417" s="6" t="s">
        <v>637</v>
      </c>
      <c r="E417" s="6" t="s">
        <v>593</v>
      </c>
      <c r="F417" s="6" t="s">
        <v>1060</v>
      </c>
      <c r="G417" s="36"/>
      <c r="H417" s="6" t="s">
        <v>1084</v>
      </c>
      <c r="I417" s="6">
        <v>69</v>
      </c>
      <c r="J417" s="6" t="s">
        <v>127</v>
      </c>
      <c r="K417" s="6">
        <v>34.5</v>
      </c>
      <c r="L417" s="6">
        <v>37.066000000000003</v>
      </c>
      <c r="M417" s="6">
        <f t="shared" si="42"/>
        <v>18.533000000000001</v>
      </c>
      <c r="N417" s="6">
        <v>40.787999999999997</v>
      </c>
      <c r="O417" s="6">
        <f t="shared" si="43"/>
        <v>20.393999999999998</v>
      </c>
      <c r="P417" s="6">
        <f t="shared" si="44"/>
        <v>38.927</v>
      </c>
      <c r="Q417" s="6">
        <v>13</v>
      </c>
      <c r="R417" s="6">
        <f t="shared" si="45"/>
        <v>73.427000000000007</v>
      </c>
      <c r="S417" s="9">
        <v>13</v>
      </c>
    </row>
    <row r="418" spans="1:19" ht="29.25" customHeight="1" x14ac:dyDescent="0.2">
      <c r="A418" s="5">
        <v>416</v>
      </c>
      <c r="B418" s="5" t="s">
        <v>1085</v>
      </c>
      <c r="C418" s="5" t="s">
        <v>22</v>
      </c>
      <c r="D418" s="6" t="s">
        <v>637</v>
      </c>
      <c r="E418" s="6" t="s">
        <v>1086</v>
      </c>
      <c r="F418" s="6" t="s">
        <v>1087</v>
      </c>
      <c r="G418" s="8">
        <v>1</v>
      </c>
      <c r="H418" s="6" t="s">
        <v>1088</v>
      </c>
      <c r="I418" s="6">
        <v>73.5</v>
      </c>
      <c r="J418" s="6" t="s">
        <v>32</v>
      </c>
      <c r="K418" s="6">
        <v>36.75</v>
      </c>
      <c r="L418" s="6"/>
      <c r="M418" s="6"/>
      <c r="N418" s="6">
        <v>91.701999999999998</v>
      </c>
      <c r="O418" s="6">
        <f t="shared" ref="O418:O423" si="46">N418/2</f>
        <v>45.850999999999999</v>
      </c>
      <c r="P418" s="6">
        <f t="shared" ref="P418:P423" si="47">M418+O418</f>
        <v>45.850999999999999</v>
      </c>
      <c r="Q418" s="6">
        <v>2</v>
      </c>
      <c r="R418" s="6">
        <f t="shared" ref="R418:R423" si="48">K418+P418</f>
        <v>82.600999999999999</v>
      </c>
      <c r="S418" s="9">
        <v>1</v>
      </c>
    </row>
    <row r="419" spans="1:19" ht="29.25" customHeight="1" x14ac:dyDescent="0.2">
      <c r="A419" s="5">
        <v>417</v>
      </c>
      <c r="B419" s="5" t="s">
        <v>1089</v>
      </c>
      <c r="C419" s="5" t="s">
        <v>22</v>
      </c>
      <c r="D419" s="6" t="s">
        <v>637</v>
      </c>
      <c r="E419" s="6" t="s">
        <v>1086</v>
      </c>
      <c r="F419" s="6" t="s">
        <v>1087</v>
      </c>
      <c r="G419" s="8"/>
      <c r="H419" s="6" t="s">
        <v>1090</v>
      </c>
      <c r="I419" s="6">
        <v>69</v>
      </c>
      <c r="J419" s="6" t="s">
        <v>27</v>
      </c>
      <c r="K419" s="6">
        <v>34.5</v>
      </c>
      <c r="L419" s="6"/>
      <c r="M419" s="6"/>
      <c r="N419" s="6">
        <v>91.953999999999994</v>
      </c>
      <c r="O419" s="6">
        <f t="shared" si="46"/>
        <v>45.976999999999997</v>
      </c>
      <c r="P419" s="6">
        <f t="shared" si="47"/>
        <v>45.976999999999997</v>
      </c>
      <c r="Q419" s="6">
        <v>1</v>
      </c>
      <c r="R419" s="6">
        <f t="shared" si="48"/>
        <v>80.477000000000004</v>
      </c>
      <c r="S419" s="9">
        <v>2</v>
      </c>
    </row>
    <row r="420" spans="1:19" ht="29.25" customHeight="1" x14ac:dyDescent="0.2">
      <c r="A420" s="5">
        <v>418</v>
      </c>
      <c r="B420" s="5" t="s">
        <v>1091</v>
      </c>
      <c r="C420" s="5" t="s">
        <v>22</v>
      </c>
      <c r="D420" s="6" t="s">
        <v>637</v>
      </c>
      <c r="E420" s="6" t="s">
        <v>1086</v>
      </c>
      <c r="F420" s="6" t="s">
        <v>1087</v>
      </c>
      <c r="G420" s="8"/>
      <c r="H420" s="6" t="s">
        <v>1092</v>
      </c>
      <c r="I420" s="6">
        <v>68.5</v>
      </c>
      <c r="J420" s="6" t="s">
        <v>130</v>
      </c>
      <c r="K420" s="6">
        <v>34.25</v>
      </c>
      <c r="L420" s="6"/>
      <c r="M420" s="6"/>
      <c r="N420" s="6">
        <v>90.543999999999997</v>
      </c>
      <c r="O420" s="6">
        <f t="shared" si="46"/>
        <v>45.271999999999998</v>
      </c>
      <c r="P420" s="6">
        <f t="shared" si="47"/>
        <v>45.271999999999998</v>
      </c>
      <c r="Q420" s="6">
        <v>3</v>
      </c>
      <c r="R420" s="6">
        <f t="shared" si="48"/>
        <v>79.522000000000006</v>
      </c>
      <c r="S420" s="9">
        <v>3</v>
      </c>
    </row>
    <row r="421" spans="1:19" ht="29.25" customHeight="1" x14ac:dyDescent="0.2">
      <c r="A421" s="5">
        <v>419</v>
      </c>
      <c r="B421" s="5" t="s">
        <v>1093</v>
      </c>
      <c r="C421" s="5" t="s">
        <v>22</v>
      </c>
      <c r="D421" s="6" t="s">
        <v>637</v>
      </c>
      <c r="E421" s="6" t="s">
        <v>617</v>
      </c>
      <c r="F421" s="6" t="s">
        <v>1094</v>
      </c>
      <c r="G421" s="8">
        <v>1</v>
      </c>
      <c r="H421" s="6" t="s">
        <v>1095</v>
      </c>
      <c r="I421" s="6">
        <v>74.5</v>
      </c>
      <c r="J421" s="6" t="s">
        <v>32</v>
      </c>
      <c r="K421" s="6">
        <v>37.25</v>
      </c>
      <c r="L421" s="6"/>
      <c r="M421" s="6"/>
      <c r="N421" s="6">
        <v>93.15</v>
      </c>
      <c r="O421" s="6">
        <f t="shared" si="46"/>
        <v>46.575000000000003</v>
      </c>
      <c r="P421" s="6">
        <f t="shared" si="47"/>
        <v>46.575000000000003</v>
      </c>
      <c r="Q421" s="6">
        <v>1</v>
      </c>
      <c r="R421" s="6">
        <f t="shared" si="48"/>
        <v>83.825000000000003</v>
      </c>
      <c r="S421" s="9">
        <v>1</v>
      </c>
    </row>
    <row r="422" spans="1:19" ht="29.25" customHeight="1" x14ac:dyDescent="0.2">
      <c r="A422" s="5">
        <v>420</v>
      </c>
      <c r="B422" s="5" t="s">
        <v>1096</v>
      </c>
      <c r="C422" s="5" t="s">
        <v>22</v>
      </c>
      <c r="D422" s="6" t="s">
        <v>637</v>
      </c>
      <c r="E422" s="6" t="s">
        <v>617</v>
      </c>
      <c r="F422" s="6" t="s">
        <v>1094</v>
      </c>
      <c r="G422" s="8"/>
      <c r="H422" s="6" t="s">
        <v>1097</v>
      </c>
      <c r="I422" s="6">
        <v>67.5</v>
      </c>
      <c r="J422" s="6" t="s">
        <v>27</v>
      </c>
      <c r="K422" s="6">
        <v>33.75</v>
      </c>
      <c r="L422" s="6"/>
      <c r="M422" s="6"/>
      <c r="N422" s="6">
        <v>91.534000000000006</v>
      </c>
      <c r="O422" s="6">
        <f t="shared" si="46"/>
        <v>45.767000000000003</v>
      </c>
      <c r="P422" s="6">
        <f t="shared" si="47"/>
        <v>45.767000000000003</v>
      </c>
      <c r="Q422" s="6">
        <v>2</v>
      </c>
      <c r="R422" s="6">
        <f t="shared" si="48"/>
        <v>79.516999999999996</v>
      </c>
      <c r="S422" s="9">
        <v>2</v>
      </c>
    </row>
    <row r="423" spans="1:19" ht="29.25" customHeight="1" x14ac:dyDescent="0.2">
      <c r="A423" s="5">
        <v>421</v>
      </c>
      <c r="B423" s="5" t="s">
        <v>1098</v>
      </c>
      <c r="C423" s="5" t="s">
        <v>22</v>
      </c>
      <c r="D423" s="6" t="s">
        <v>637</v>
      </c>
      <c r="E423" s="6" t="s">
        <v>617</v>
      </c>
      <c r="F423" s="6" t="s">
        <v>1094</v>
      </c>
      <c r="G423" s="8"/>
      <c r="H423" s="6" t="s">
        <v>1099</v>
      </c>
      <c r="I423" s="6">
        <v>66</v>
      </c>
      <c r="J423" s="6">
        <v>4</v>
      </c>
      <c r="K423" s="6">
        <v>33</v>
      </c>
      <c r="L423" s="6"/>
      <c r="M423" s="6"/>
      <c r="N423" s="6">
        <v>91.215999999999994</v>
      </c>
      <c r="O423" s="6">
        <f t="shared" si="46"/>
        <v>45.607999999999997</v>
      </c>
      <c r="P423" s="6">
        <f t="shared" si="47"/>
        <v>45.607999999999997</v>
      </c>
      <c r="Q423" s="6">
        <v>3</v>
      </c>
      <c r="R423" s="6">
        <f t="shared" si="48"/>
        <v>78.608000000000004</v>
      </c>
      <c r="S423" s="9">
        <v>3</v>
      </c>
    </row>
  </sheetData>
  <sortState ref="A294:V311">
    <sortCondition descending="1" ref="R294:R311"/>
  </sortState>
  <mergeCells count="29">
    <mergeCell ref="G360:G374"/>
    <mergeCell ref="G375:G388"/>
    <mergeCell ref="G389:G404"/>
    <mergeCell ref="G405:G417"/>
    <mergeCell ref="G273:G293"/>
    <mergeCell ref="G294:G311"/>
    <mergeCell ref="G312:G331"/>
    <mergeCell ref="G332:G350"/>
    <mergeCell ref="G351:G359"/>
    <mergeCell ref="G189:G197"/>
    <mergeCell ref="G198:G216"/>
    <mergeCell ref="G217:G235"/>
    <mergeCell ref="G236:G253"/>
    <mergeCell ref="G254:G272"/>
    <mergeCell ref="G130:G144"/>
    <mergeCell ref="G145:G153"/>
    <mergeCell ref="G154:G168"/>
    <mergeCell ref="G169:G177"/>
    <mergeCell ref="G178:G188"/>
    <mergeCell ref="G65:G83"/>
    <mergeCell ref="G84:G91"/>
    <mergeCell ref="G92:G102"/>
    <mergeCell ref="G103:G114"/>
    <mergeCell ref="G115:G129"/>
    <mergeCell ref="A1:S1"/>
    <mergeCell ref="G3:G8"/>
    <mergeCell ref="G9:G11"/>
    <mergeCell ref="G12:G29"/>
    <mergeCell ref="G48:G64"/>
  </mergeCells>
  <phoneticPr fontId="5" type="noConversion"/>
  <pageMargins left="0.31388888888888899" right="0.31388888888888899" top="0.74791666666666701" bottom="0.74791666666666701" header="0.31388888888888899" footer="0.31388888888888899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幼儿园教师总成绩及排名</vt:lpstr>
      <vt:lpstr>中小学教师总成绩及排名</vt:lpstr>
      <vt:lpstr>幼儿园教师总成绩及排名!Print_Titles</vt:lpstr>
      <vt:lpstr>中小学教师总成绩及排名!Print_Titles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2019-01-21T03:44:00Z</cp:lastPrinted>
  <dcterms:created xsi:type="dcterms:W3CDTF">2018-12-14T13:05:00Z</dcterms:created>
  <dcterms:modified xsi:type="dcterms:W3CDTF">2019-01-22T09:05:13Z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