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90" windowHeight="4140" activeTab="0"/>
  </bookViews>
  <sheets>
    <sheet name="1232" sheetId="1" r:id="rId1"/>
  </sheets>
  <definedNames>
    <definedName name="_xlnm._FilterDatabase" localSheetId="0" hidden="1">'1232'!$C$3:$K$51</definedName>
    <definedName name="_xlnm.Print_Titles" localSheetId="0">'1232'!$1:$3</definedName>
  </definedNames>
  <calcPr fullCalcOnLoad="1"/>
</workbook>
</file>

<file path=xl/sharedStrings.xml><?xml version="1.0" encoding="utf-8"?>
<sst xmlns="http://schemas.openxmlformats.org/spreadsheetml/2006/main" count="357" uniqueCount="188">
  <si>
    <t>抽签号</t>
  </si>
  <si>
    <t>姓名</t>
  </si>
  <si>
    <t>准考证号</t>
  </si>
  <si>
    <t>性别</t>
  </si>
  <si>
    <t>单位名称</t>
  </si>
  <si>
    <t>职位名称</t>
  </si>
  <si>
    <t>职位编号</t>
  </si>
  <si>
    <t>招聘名额</t>
  </si>
  <si>
    <t>笔试总成绩</t>
  </si>
  <si>
    <t>面试成绩</t>
  </si>
  <si>
    <t>考试
总成绩</t>
  </si>
  <si>
    <t>排名</t>
  </si>
  <si>
    <t>备注</t>
  </si>
  <si>
    <r>
      <rPr>
        <sz val="10"/>
        <rFont val="宋体"/>
        <family val="0"/>
      </rPr>
      <t>笔试成绩</t>
    </r>
  </si>
  <si>
    <r>
      <rPr>
        <sz val="10"/>
        <rFont val="宋体"/>
        <family val="0"/>
      </rPr>
      <t>政策性加分</t>
    </r>
  </si>
  <si>
    <r>
      <rPr>
        <sz val="10"/>
        <rFont val="宋体"/>
        <family val="0"/>
      </rPr>
      <t>笔试总成绩</t>
    </r>
  </si>
  <si>
    <t>折合后总成绩</t>
  </si>
  <si>
    <t>面试
成绩</t>
  </si>
  <si>
    <t>折合后
成绩</t>
  </si>
  <si>
    <t>2-15</t>
  </si>
  <si>
    <t>蔡芳</t>
  </si>
  <si>
    <t>5111111010808</t>
  </si>
  <si>
    <t>女</t>
  </si>
  <si>
    <t>嘉陵区妇幼保健计划生育服务中心</t>
  </si>
  <si>
    <t>财务管理</t>
  </si>
  <si>
    <t>510301</t>
  </si>
  <si>
    <t>2-23</t>
  </si>
  <si>
    <t>王璇婷</t>
  </si>
  <si>
    <t>5111111010901</t>
  </si>
  <si>
    <t>缺考</t>
  </si>
  <si>
    <t>杨瑞</t>
  </si>
  <si>
    <t>5111111010627</t>
  </si>
  <si>
    <t>男</t>
  </si>
  <si>
    <t>2-20</t>
  </si>
  <si>
    <t>5111111012916</t>
  </si>
  <si>
    <t>会计</t>
  </si>
  <si>
    <t>嘉陵区乡镇直属事业单位</t>
  </si>
  <si>
    <t>510302</t>
  </si>
  <si>
    <t>2-5</t>
  </si>
  <si>
    <t>5111111013010</t>
  </si>
  <si>
    <t>2-22</t>
  </si>
  <si>
    <t>5111111011328</t>
  </si>
  <si>
    <t>2-3</t>
  </si>
  <si>
    <t>5111111011812</t>
  </si>
  <si>
    <t>2-16</t>
  </si>
  <si>
    <t>5111111011016</t>
  </si>
  <si>
    <t>2-13</t>
  </si>
  <si>
    <t>5111111011620</t>
  </si>
  <si>
    <t>2-4</t>
  </si>
  <si>
    <t>林萌</t>
  </si>
  <si>
    <t>5111111011116</t>
  </si>
  <si>
    <t>2-2</t>
  </si>
  <si>
    <t>李思怡</t>
  </si>
  <si>
    <t>5111111011724</t>
  </si>
  <si>
    <t>2-6</t>
  </si>
  <si>
    <t>邓芳</t>
  </si>
  <si>
    <t>5111111011703</t>
  </si>
  <si>
    <t>2-11</t>
  </si>
  <si>
    <t>曾宇清</t>
  </si>
  <si>
    <t>5111111013201</t>
  </si>
  <si>
    <t>2-14</t>
  </si>
  <si>
    <t>杨翔</t>
  </si>
  <si>
    <t>5111111011111</t>
  </si>
  <si>
    <t>2-18</t>
  </si>
  <si>
    <t>蒋媛</t>
  </si>
  <si>
    <t>5111111011717</t>
  </si>
  <si>
    <t>2-19</t>
  </si>
  <si>
    <t>何雨城</t>
  </si>
  <si>
    <t>5111111012209</t>
  </si>
  <si>
    <t>2-21</t>
  </si>
  <si>
    <t>苏小丝</t>
  </si>
  <si>
    <t>5111111011725</t>
  </si>
  <si>
    <t>2-17</t>
  </si>
  <si>
    <t>校朵</t>
  </si>
  <si>
    <t>5111111013425</t>
  </si>
  <si>
    <t>2-10</t>
  </si>
  <si>
    <t>张程程</t>
  </si>
  <si>
    <t>5111111011005</t>
  </si>
  <si>
    <t>2-12</t>
  </si>
  <si>
    <t>李钰庆</t>
  </si>
  <si>
    <t>5111111011125</t>
  </si>
  <si>
    <t>2-1</t>
  </si>
  <si>
    <t>李沙镁</t>
  </si>
  <si>
    <t>5111111012125</t>
  </si>
  <si>
    <t>2-8</t>
  </si>
  <si>
    <t>陈珊</t>
  </si>
  <si>
    <t>5111111013406</t>
  </si>
  <si>
    <t>2-24</t>
  </si>
  <si>
    <t>瞿璐</t>
  </si>
  <si>
    <t>5111111011930</t>
  </si>
  <si>
    <t>2-9</t>
  </si>
  <si>
    <t>李发英</t>
  </si>
  <si>
    <t>5111111012112</t>
  </si>
  <si>
    <t>3-24</t>
  </si>
  <si>
    <t>熊树明</t>
  </si>
  <si>
    <t>5211111031214</t>
  </si>
  <si>
    <t>西医临床</t>
  </si>
  <si>
    <t>520301</t>
  </si>
  <si>
    <t>3-13</t>
  </si>
  <si>
    <t>罗黎</t>
  </si>
  <si>
    <t>5211111031123</t>
  </si>
  <si>
    <t>3-14</t>
  </si>
  <si>
    <t>唐雪</t>
  </si>
  <si>
    <t>5211111031201</t>
  </si>
  <si>
    <t>3-8</t>
  </si>
  <si>
    <t>沈春艳</t>
  </si>
  <si>
    <t>5211111031204</t>
  </si>
  <si>
    <t>3-12</t>
  </si>
  <si>
    <t>罗琴</t>
  </si>
  <si>
    <t>5211111031212</t>
  </si>
  <si>
    <t>3-7</t>
  </si>
  <si>
    <t>谢青</t>
  </si>
  <si>
    <t>5211111031127</t>
  </si>
  <si>
    <t>3-3</t>
  </si>
  <si>
    <t>胡丹萍</t>
  </si>
  <si>
    <t>5211111031225</t>
  </si>
  <si>
    <t>儿科医师</t>
  </si>
  <si>
    <t>520302</t>
  </si>
  <si>
    <t>3-19</t>
  </si>
  <si>
    <t>苟异</t>
  </si>
  <si>
    <t>5211111031223</t>
  </si>
  <si>
    <t>3-4</t>
  </si>
  <si>
    <t>庞羲羲</t>
  </si>
  <si>
    <t>5211111031311</t>
  </si>
  <si>
    <t>3-6</t>
  </si>
  <si>
    <t>钮倩</t>
  </si>
  <si>
    <t>5211111032204</t>
  </si>
  <si>
    <t>护理</t>
  </si>
  <si>
    <t>520303</t>
  </si>
  <si>
    <t>3-22</t>
  </si>
  <si>
    <t>李欣怡</t>
  </si>
  <si>
    <t>5211111032104</t>
  </si>
  <si>
    <t>3-16</t>
  </si>
  <si>
    <t>李俊</t>
  </si>
  <si>
    <t>5211111031526</t>
  </si>
  <si>
    <t>3-5</t>
  </si>
  <si>
    <t>姚琴</t>
  </si>
  <si>
    <t>5211111031929</t>
  </si>
  <si>
    <t>3-15</t>
  </si>
  <si>
    <t>魏瞻</t>
  </si>
  <si>
    <t>5211111032209</t>
  </si>
  <si>
    <t>3-20</t>
  </si>
  <si>
    <t>张星</t>
  </si>
  <si>
    <t>5211111031713</t>
  </si>
  <si>
    <t>3-21</t>
  </si>
  <si>
    <t>龚长清</t>
  </si>
  <si>
    <t>5211111032324</t>
  </si>
  <si>
    <t>嘉陵区中医医院</t>
  </si>
  <si>
    <t>医学检验</t>
  </si>
  <si>
    <t>520305</t>
  </si>
  <si>
    <t>3-1</t>
  </si>
  <si>
    <t>石迎红</t>
  </si>
  <si>
    <t>5211111032419</t>
  </si>
  <si>
    <t>3-10</t>
  </si>
  <si>
    <t>宋勇</t>
  </si>
  <si>
    <t>5211111032424</t>
  </si>
  <si>
    <t>3-9</t>
  </si>
  <si>
    <t>罗文巧</t>
  </si>
  <si>
    <t>5211111032501</t>
  </si>
  <si>
    <t>医学影像</t>
  </si>
  <si>
    <t>520307</t>
  </si>
  <si>
    <t>3-23</t>
  </si>
  <si>
    <t>张会群</t>
  </si>
  <si>
    <t>5211111032429</t>
  </si>
  <si>
    <t>3-17</t>
  </si>
  <si>
    <t>赵一霖</t>
  </si>
  <si>
    <t>5311111032817</t>
  </si>
  <si>
    <t>中医针灸</t>
  </si>
  <si>
    <t>530302</t>
  </si>
  <si>
    <t>3-18</t>
  </si>
  <si>
    <t>杜语</t>
  </si>
  <si>
    <t>5311111032813</t>
  </si>
  <si>
    <t>3-2</t>
  </si>
  <si>
    <t>郭莎</t>
  </si>
  <si>
    <t>5311111032816</t>
  </si>
  <si>
    <t>3-11</t>
  </si>
  <si>
    <t>杨凤珍</t>
  </si>
  <si>
    <t>5311111032812</t>
  </si>
  <si>
    <r>
      <rPr>
        <sz val="10"/>
        <rFont val="Arial"/>
        <family val="2"/>
      </rPr>
      <t>伏青松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</si>
  <si>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</si>
  <si>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会计</t>
    </r>
  </si>
  <si>
    <r>
      <rPr>
        <sz val="10"/>
        <rFont val="Arial"/>
        <family val="2"/>
      </rPr>
      <t>刘星宇</t>
    </r>
  </si>
  <si>
    <r>
      <rPr>
        <sz val="10"/>
        <rFont val="Arial"/>
        <family val="2"/>
      </rPr>
      <t>李雨晴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</si>
  <si>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</si>
  <si>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程佳琳</t>
    </r>
  </si>
  <si>
    <r>
      <rPr>
        <sz val="10"/>
        <rFont val="Arial"/>
        <family val="2"/>
      </rPr>
      <t>郭倩文</t>
    </r>
  </si>
  <si>
    <r>
      <rPr>
        <sz val="10"/>
        <rFont val="Arial"/>
        <family val="2"/>
      </rPr>
      <t>伍俊蓉</t>
    </r>
  </si>
  <si>
    <t>附件：     南充市嘉陵区2018年下半年公开招聘事业单位工作人员考试总成绩及排名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</si>
</sst>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_ "/>
    <numFmt numFmtId="184" formatCode="000000"/>
    <numFmt numFmtId="185" formatCode="0.00_);[Red]\(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6"/>
      <name val="Arial"/>
      <family val="2"/>
    </font>
    <font>
      <sz val="9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42" applyNumberFormat="1" applyBorder="1" applyAlignment="1">
      <alignment horizontal="center" vertical="center" wrapText="1"/>
    </xf>
    <xf numFmtId="0" fontId="0" fillId="0" borderId="0" xfId="42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Continuous" vertical="center" wrapText="1"/>
    </xf>
    <xf numFmtId="0" fontId="4" fillId="0" borderId="13" xfId="0" applyNumberFormat="1" applyFont="1" applyBorder="1" applyAlignment="1">
      <alignment horizontal="centerContinuous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center" vertical="center" wrapText="1"/>
    </xf>
    <xf numFmtId="0" fontId="4" fillId="0" borderId="14" xfId="42" applyNumberFormat="1" applyFont="1" applyBorder="1" applyAlignment="1">
      <alignment horizontal="center" vertical="center" wrapText="1"/>
    </xf>
    <xf numFmtId="0" fontId="4" fillId="0" borderId="11" xfId="42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0" zoomScaleNormal="70" zoomScalePageLayoutView="0" workbookViewId="0" topLeftCell="A1">
      <selection activeCell="R4" sqref="R4"/>
    </sheetView>
  </sheetViews>
  <sheetFormatPr defaultColWidth="23.57421875" defaultRowHeight="18" customHeight="1"/>
  <cols>
    <col min="1" max="1" width="6.421875" style="1" customWidth="1"/>
    <col min="2" max="2" width="8.00390625" style="1" customWidth="1"/>
    <col min="3" max="3" width="15.28125" style="1" customWidth="1"/>
    <col min="4" max="4" width="4.421875" style="1" customWidth="1"/>
    <col min="5" max="5" width="20.8515625" style="1" customWidth="1"/>
    <col min="6" max="6" width="7.8515625" style="1" customWidth="1"/>
    <col min="7" max="7" width="8.140625" style="1" customWidth="1"/>
    <col min="8" max="8" width="9.140625" style="1" customWidth="1"/>
    <col min="9" max="16" width="7.57421875" style="1" customWidth="1"/>
    <col min="17" max="17" width="5.00390625" style="1" customWidth="1"/>
    <col min="18" max="16384" width="23.57421875" style="1" customWidth="1"/>
  </cols>
  <sheetData>
    <row r="1" spans="1:17" ht="31.5" customHeight="1">
      <c r="A1" s="24" t="s">
        <v>187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33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6" t="s">
        <v>8</v>
      </c>
      <c r="J2" s="6"/>
      <c r="K2" s="6"/>
      <c r="L2" s="6"/>
      <c r="M2" s="11" t="s">
        <v>9</v>
      </c>
      <c r="N2" s="10"/>
      <c r="O2" s="22" t="s">
        <v>10</v>
      </c>
      <c r="P2" s="22" t="s">
        <v>11</v>
      </c>
      <c r="Q2" s="22" t="s">
        <v>12</v>
      </c>
    </row>
    <row r="3" spans="1:17" s="4" customFormat="1" ht="35.25" customHeight="1">
      <c r="A3" s="23"/>
      <c r="B3" s="23"/>
      <c r="C3" s="23"/>
      <c r="D3" s="23"/>
      <c r="E3" s="23"/>
      <c r="F3" s="23"/>
      <c r="G3" s="23"/>
      <c r="H3" s="23"/>
      <c r="I3" s="3" t="s">
        <v>13</v>
      </c>
      <c r="J3" s="3" t="s">
        <v>14</v>
      </c>
      <c r="K3" s="3" t="s">
        <v>15</v>
      </c>
      <c r="L3" s="7" t="s">
        <v>16</v>
      </c>
      <c r="M3" s="9" t="s">
        <v>17</v>
      </c>
      <c r="N3" s="9" t="s">
        <v>18</v>
      </c>
      <c r="O3" s="23"/>
      <c r="P3" s="23"/>
      <c r="Q3" s="23"/>
    </row>
    <row r="4" spans="1:17" ht="18" customHeight="1">
      <c r="A4" s="14" t="s">
        <v>19</v>
      </c>
      <c r="B4" s="2" t="s">
        <v>20</v>
      </c>
      <c r="C4" s="2" t="s">
        <v>21</v>
      </c>
      <c r="D4" s="2" t="s">
        <v>22</v>
      </c>
      <c r="E4" s="17" t="s">
        <v>23</v>
      </c>
      <c r="F4" s="18" t="s">
        <v>24</v>
      </c>
      <c r="G4" s="5" t="s">
        <v>25</v>
      </c>
      <c r="H4" s="5">
        <v>1</v>
      </c>
      <c r="I4" s="13">
        <v>71</v>
      </c>
      <c r="J4" s="13">
        <v>0</v>
      </c>
      <c r="K4" s="13">
        <f aca="true" t="shared" si="0" ref="K4:K51">J4+I4</f>
        <v>71</v>
      </c>
      <c r="L4" s="12">
        <f aca="true" t="shared" si="1" ref="L4:L51">K4/2</f>
        <v>35.5</v>
      </c>
      <c r="M4" s="12">
        <v>83.1</v>
      </c>
      <c r="N4" s="12">
        <f aca="true" t="shared" si="2" ref="N4:N51">M4/2</f>
        <v>41.55</v>
      </c>
      <c r="O4" s="12">
        <f aca="true" t="shared" si="3" ref="O4:O51">L4+N4</f>
        <v>77.05</v>
      </c>
      <c r="P4" s="2">
        <v>1</v>
      </c>
      <c r="Q4" s="2"/>
    </row>
    <row r="5" spans="1:17" ht="18" customHeight="1">
      <c r="A5" s="14" t="s">
        <v>26</v>
      </c>
      <c r="B5" s="2" t="s">
        <v>27</v>
      </c>
      <c r="C5" s="2" t="s">
        <v>28</v>
      </c>
      <c r="D5" s="2" t="s">
        <v>22</v>
      </c>
      <c r="E5" s="17" t="s">
        <v>23</v>
      </c>
      <c r="F5" s="17" t="s">
        <v>24</v>
      </c>
      <c r="G5" s="2" t="s">
        <v>25</v>
      </c>
      <c r="H5" s="2">
        <v>1</v>
      </c>
      <c r="I5" s="12">
        <v>72</v>
      </c>
      <c r="J5" s="13">
        <v>0</v>
      </c>
      <c r="K5" s="12">
        <f t="shared" si="0"/>
        <v>72</v>
      </c>
      <c r="L5" s="12">
        <f t="shared" si="1"/>
        <v>36</v>
      </c>
      <c r="M5" s="12">
        <v>80.2</v>
      </c>
      <c r="N5" s="12">
        <f t="shared" si="2"/>
        <v>40.1</v>
      </c>
      <c r="O5" s="12">
        <f t="shared" si="3"/>
        <v>76.1</v>
      </c>
      <c r="P5" s="2">
        <v>2</v>
      </c>
      <c r="Q5" s="2"/>
    </row>
    <row r="6" spans="1:17" ht="18" customHeight="1">
      <c r="A6" s="15" t="s">
        <v>29</v>
      </c>
      <c r="B6" s="2" t="s">
        <v>30</v>
      </c>
      <c r="C6" s="2" t="s">
        <v>31</v>
      </c>
      <c r="D6" s="2" t="s">
        <v>32</v>
      </c>
      <c r="E6" s="17" t="s">
        <v>23</v>
      </c>
      <c r="F6" s="17" t="s">
        <v>24</v>
      </c>
      <c r="G6" s="2" t="s">
        <v>25</v>
      </c>
      <c r="H6" s="2">
        <v>1</v>
      </c>
      <c r="I6" s="12">
        <v>71</v>
      </c>
      <c r="J6" s="13">
        <v>0</v>
      </c>
      <c r="K6" s="12">
        <f t="shared" si="0"/>
        <v>71</v>
      </c>
      <c r="L6" s="12">
        <f t="shared" si="1"/>
        <v>35.5</v>
      </c>
      <c r="M6" s="12">
        <v>0</v>
      </c>
      <c r="N6" s="12">
        <f t="shared" si="2"/>
        <v>0</v>
      </c>
      <c r="O6" s="12">
        <f t="shared" si="3"/>
        <v>35.5</v>
      </c>
      <c r="P6" s="8" t="s">
        <v>29</v>
      </c>
      <c r="Q6" s="2"/>
    </row>
    <row r="7" spans="1:17" ht="18" customHeight="1">
      <c r="A7" s="14" t="s">
        <v>33</v>
      </c>
      <c r="B7" s="19" t="s">
        <v>178</v>
      </c>
      <c r="C7" s="19" t="s">
        <v>34</v>
      </c>
      <c r="D7" s="19" t="s">
        <v>179</v>
      </c>
      <c r="E7" s="17" t="s">
        <v>36</v>
      </c>
      <c r="F7" s="19" t="s">
        <v>180</v>
      </c>
      <c r="G7" s="19" t="s">
        <v>37</v>
      </c>
      <c r="H7" s="19">
        <v>6</v>
      </c>
      <c r="I7" s="20">
        <v>75</v>
      </c>
      <c r="J7" s="21">
        <v>0</v>
      </c>
      <c r="K7" s="20">
        <f t="shared" si="0"/>
        <v>75</v>
      </c>
      <c r="L7" s="20">
        <f t="shared" si="1"/>
        <v>37.5</v>
      </c>
      <c r="M7" s="20">
        <v>84.5</v>
      </c>
      <c r="N7" s="20">
        <f t="shared" si="2"/>
        <v>42.25</v>
      </c>
      <c r="O7" s="20">
        <f t="shared" si="3"/>
        <v>79.75</v>
      </c>
      <c r="P7" s="19">
        <v>1</v>
      </c>
      <c r="Q7" s="2"/>
    </row>
    <row r="8" spans="1:17" ht="18" customHeight="1">
      <c r="A8" s="14" t="s">
        <v>38</v>
      </c>
      <c r="B8" s="19" t="s">
        <v>181</v>
      </c>
      <c r="C8" s="19" t="s">
        <v>39</v>
      </c>
      <c r="D8" s="19" t="s">
        <v>179</v>
      </c>
      <c r="E8" s="17" t="s">
        <v>36</v>
      </c>
      <c r="F8" s="19" t="s">
        <v>180</v>
      </c>
      <c r="G8" s="19" t="s">
        <v>37</v>
      </c>
      <c r="H8" s="19">
        <v>6</v>
      </c>
      <c r="I8" s="20">
        <v>70</v>
      </c>
      <c r="J8" s="21">
        <v>0</v>
      </c>
      <c r="K8" s="20">
        <f t="shared" si="0"/>
        <v>70</v>
      </c>
      <c r="L8" s="20">
        <f t="shared" si="1"/>
        <v>35</v>
      </c>
      <c r="M8" s="20">
        <v>85.5</v>
      </c>
      <c r="N8" s="20">
        <f t="shared" si="2"/>
        <v>42.75</v>
      </c>
      <c r="O8" s="20">
        <f t="shared" si="3"/>
        <v>77.75</v>
      </c>
      <c r="P8" s="19">
        <v>2</v>
      </c>
      <c r="Q8" s="2"/>
    </row>
    <row r="9" spans="1:17" ht="18" customHeight="1">
      <c r="A9" s="14" t="s">
        <v>40</v>
      </c>
      <c r="B9" s="19" t="s">
        <v>182</v>
      </c>
      <c r="C9" s="19" t="s">
        <v>41</v>
      </c>
      <c r="D9" s="19" t="s">
        <v>183</v>
      </c>
      <c r="E9" s="17" t="s">
        <v>36</v>
      </c>
      <c r="F9" s="19" t="s">
        <v>180</v>
      </c>
      <c r="G9" s="19" t="s">
        <v>37</v>
      </c>
      <c r="H9" s="19">
        <v>6</v>
      </c>
      <c r="I9" s="20">
        <v>73</v>
      </c>
      <c r="J9" s="21">
        <v>0</v>
      </c>
      <c r="K9" s="20">
        <f t="shared" si="0"/>
        <v>73</v>
      </c>
      <c r="L9" s="20">
        <f t="shared" si="1"/>
        <v>36.5</v>
      </c>
      <c r="M9" s="20">
        <v>82.3</v>
      </c>
      <c r="N9" s="20">
        <f t="shared" si="2"/>
        <v>41.15</v>
      </c>
      <c r="O9" s="20">
        <f t="shared" si="3"/>
        <v>77.65</v>
      </c>
      <c r="P9" s="19">
        <v>3</v>
      </c>
      <c r="Q9" s="2"/>
    </row>
    <row r="10" spans="1:17" ht="18" customHeight="1">
      <c r="A10" s="14" t="s">
        <v>42</v>
      </c>
      <c r="B10" s="19" t="s">
        <v>184</v>
      </c>
      <c r="C10" s="19" t="s">
        <v>43</v>
      </c>
      <c r="D10" s="19" t="s">
        <v>183</v>
      </c>
      <c r="E10" s="17" t="s">
        <v>36</v>
      </c>
      <c r="F10" s="19" t="s">
        <v>180</v>
      </c>
      <c r="G10" s="19" t="s">
        <v>37</v>
      </c>
      <c r="H10" s="19">
        <v>6</v>
      </c>
      <c r="I10" s="20">
        <v>70</v>
      </c>
      <c r="J10" s="21">
        <v>0</v>
      </c>
      <c r="K10" s="20">
        <f t="shared" si="0"/>
        <v>70</v>
      </c>
      <c r="L10" s="20">
        <f t="shared" si="1"/>
        <v>35</v>
      </c>
      <c r="M10" s="20">
        <v>83.9</v>
      </c>
      <c r="N10" s="20">
        <f t="shared" si="2"/>
        <v>41.95</v>
      </c>
      <c r="O10" s="20">
        <f t="shared" si="3"/>
        <v>76.95</v>
      </c>
      <c r="P10" s="19">
        <v>4</v>
      </c>
      <c r="Q10" s="2"/>
    </row>
    <row r="11" spans="1:17" ht="18" customHeight="1">
      <c r="A11" s="14" t="s">
        <v>44</v>
      </c>
      <c r="B11" s="19" t="s">
        <v>185</v>
      </c>
      <c r="C11" s="19" t="s">
        <v>45</v>
      </c>
      <c r="D11" s="19" t="s">
        <v>183</v>
      </c>
      <c r="E11" s="17" t="s">
        <v>36</v>
      </c>
      <c r="F11" s="19" t="s">
        <v>180</v>
      </c>
      <c r="G11" s="19" t="s">
        <v>37</v>
      </c>
      <c r="H11" s="19">
        <v>6</v>
      </c>
      <c r="I11" s="20">
        <v>70</v>
      </c>
      <c r="J11" s="21">
        <v>0</v>
      </c>
      <c r="K11" s="20">
        <f t="shared" si="0"/>
        <v>70</v>
      </c>
      <c r="L11" s="20">
        <f t="shared" si="1"/>
        <v>35</v>
      </c>
      <c r="M11" s="20">
        <v>83.2</v>
      </c>
      <c r="N11" s="20">
        <f t="shared" si="2"/>
        <v>41.6</v>
      </c>
      <c r="O11" s="20">
        <f t="shared" si="3"/>
        <v>76.6</v>
      </c>
      <c r="P11" s="19">
        <v>5</v>
      </c>
      <c r="Q11" s="2"/>
    </row>
    <row r="12" spans="1:17" ht="18" customHeight="1">
      <c r="A12" s="14" t="s">
        <v>46</v>
      </c>
      <c r="B12" s="19" t="s">
        <v>186</v>
      </c>
      <c r="C12" s="19" t="s">
        <v>47</v>
      </c>
      <c r="D12" s="19" t="s">
        <v>183</v>
      </c>
      <c r="E12" s="17" t="s">
        <v>36</v>
      </c>
      <c r="F12" s="19" t="s">
        <v>180</v>
      </c>
      <c r="G12" s="19" t="s">
        <v>37</v>
      </c>
      <c r="H12" s="19">
        <v>6</v>
      </c>
      <c r="I12" s="20">
        <v>69</v>
      </c>
      <c r="J12" s="21">
        <v>0</v>
      </c>
      <c r="K12" s="20">
        <f t="shared" si="0"/>
        <v>69</v>
      </c>
      <c r="L12" s="20">
        <f t="shared" si="1"/>
        <v>34.5</v>
      </c>
      <c r="M12" s="20">
        <v>82.6</v>
      </c>
      <c r="N12" s="20">
        <f t="shared" si="2"/>
        <v>41.3</v>
      </c>
      <c r="O12" s="20">
        <f t="shared" si="3"/>
        <v>75.8</v>
      </c>
      <c r="P12" s="19">
        <v>6</v>
      </c>
      <c r="Q12" s="2"/>
    </row>
    <row r="13" spans="1:17" ht="18" customHeight="1">
      <c r="A13" s="14" t="s">
        <v>48</v>
      </c>
      <c r="B13" s="2" t="s">
        <v>49</v>
      </c>
      <c r="C13" s="2" t="s">
        <v>50</v>
      </c>
      <c r="D13" s="2" t="s">
        <v>32</v>
      </c>
      <c r="E13" s="17" t="s">
        <v>36</v>
      </c>
      <c r="F13" s="2" t="s">
        <v>35</v>
      </c>
      <c r="G13" s="2" t="s">
        <v>37</v>
      </c>
      <c r="H13" s="2">
        <v>6</v>
      </c>
      <c r="I13" s="12">
        <v>68</v>
      </c>
      <c r="J13" s="13">
        <v>0</v>
      </c>
      <c r="K13" s="12">
        <f t="shared" si="0"/>
        <v>68</v>
      </c>
      <c r="L13" s="12">
        <f t="shared" si="1"/>
        <v>34</v>
      </c>
      <c r="M13" s="12">
        <v>82.88</v>
      </c>
      <c r="N13" s="12">
        <f t="shared" si="2"/>
        <v>41.44</v>
      </c>
      <c r="O13" s="12">
        <f t="shared" si="3"/>
        <v>75.44</v>
      </c>
      <c r="P13" s="2">
        <v>7</v>
      </c>
      <c r="Q13" s="2"/>
    </row>
    <row r="14" spans="1:17" ht="18" customHeight="1">
      <c r="A14" s="14" t="s">
        <v>51</v>
      </c>
      <c r="B14" s="2" t="s">
        <v>52</v>
      </c>
      <c r="C14" s="2" t="s">
        <v>53</v>
      </c>
      <c r="D14" s="2" t="s">
        <v>22</v>
      </c>
      <c r="E14" s="17" t="s">
        <v>36</v>
      </c>
      <c r="F14" s="2" t="s">
        <v>35</v>
      </c>
      <c r="G14" s="2" t="s">
        <v>37</v>
      </c>
      <c r="H14" s="2">
        <v>6</v>
      </c>
      <c r="I14" s="12">
        <v>67</v>
      </c>
      <c r="J14" s="13">
        <v>0</v>
      </c>
      <c r="K14" s="12">
        <f t="shared" si="0"/>
        <v>67</v>
      </c>
      <c r="L14" s="12">
        <f t="shared" si="1"/>
        <v>33.5</v>
      </c>
      <c r="M14" s="12">
        <v>83.8</v>
      </c>
      <c r="N14" s="12">
        <f t="shared" si="2"/>
        <v>41.9</v>
      </c>
      <c r="O14" s="12">
        <f t="shared" si="3"/>
        <v>75.4</v>
      </c>
      <c r="P14" s="2">
        <v>8</v>
      </c>
      <c r="Q14" s="2"/>
    </row>
    <row r="15" spans="1:17" ht="18" customHeight="1">
      <c r="A15" s="14" t="s">
        <v>54</v>
      </c>
      <c r="B15" s="2" t="s">
        <v>55</v>
      </c>
      <c r="C15" s="2" t="s">
        <v>56</v>
      </c>
      <c r="D15" s="2" t="s">
        <v>22</v>
      </c>
      <c r="E15" s="17" t="s">
        <v>36</v>
      </c>
      <c r="F15" s="2" t="s">
        <v>35</v>
      </c>
      <c r="G15" s="2" t="s">
        <v>37</v>
      </c>
      <c r="H15" s="2">
        <v>6</v>
      </c>
      <c r="I15" s="12">
        <v>69</v>
      </c>
      <c r="J15" s="13">
        <v>0</v>
      </c>
      <c r="K15" s="12">
        <f t="shared" si="0"/>
        <v>69</v>
      </c>
      <c r="L15" s="12">
        <f t="shared" si="1"/>
        <v>34.5</v>
      </c>
      <c r="M15" s="12">
        <v>81.6</v>
      </c>
      <c r="N15" s="12">
        <f t="shared" si="2"/>
        <v>40.8</v>
      </c>
      <c r="O15" s="12">
        <f t="shared" si="3"/>
        <v>75.3</v>
      </c>
      <c r="P15" s="2">
        <v>9</v>
      </c>
      <c r="Q15" s="2"/>
    </row>
    <row r="16" spans="1:17" ht="18" customHeight="1">
      <c r="A16" s="14" t="s">
        <v>57</v>
      </c>
      <c r="B16" s="2" t="s">
        <v>58</v>
      </c>
      <c r="C16" s="2" t="s">
        <v>59</v>
      </c>
      <c r="D16" s="2" t="s">
        <v>22</v>
      </c>
      <c r="E16" s="17" t="s">
        <v>36</v>
      </c>
      <c r="F16" s="2" t="s">
        <v>35</v>
      </c>
      <c r="G16" s="2" t="s">
        <v>37</v>
      </c>
      <c r="H16" s="2">
        <v>6</v>
      </c>
      <c r="I16" s="12">
        <v>69</v>
      </c>
      <c r="J16" s="13">
        <v>0</v>
      </c>
      <c r="K16" s="12">
        <f t="shared" si="0"/>
        <v>69</v>
      </c>
      <c r="L16" s="12">
        <f t="shared" si="1"/>
        <v>34.5</v>
      </c>
      <c r="M16" s="12">
        <v>80.8</v>
      </c>
      <c r="N16" s="12">
        <f t="shared" si="2"/>
        <v>40.4</v>
      </c>
      <c r="O16" s="12">
        <f t="shared" si="3"/>
        <v>74.9</v>
      </c>
      <c r="P16" s="2">
        <v>10</v>
      </c>
      <c r="Q16" s="2"/>
    </row>
    <row r="17" spans="1:17" ht="18" customHeight="1">
      <c r="A17" s="14" t="s">
        <v>60</v>
      </c>
      <c r="B17" s="2" t="s">
        <v>61</v>
      </c>
      <c r="C17" s="2" t="s">
        <v>62</v>
      </c>
      <c r="D17" s="2" t="s">
        <v>32</v>
      </c>
      <c r="E17" s="17" t="s">
        <v>36</v>
      </c>
      <c r="F17" s="2" t="s">
        <v>35</v>
      </c>
      <c r="G17" s="2" t="s">
        <v>37</v>
      </c>
      <c r="H17" s="2">
        <v>6</v>
      </c>
      <c r="I17" s="12">
        <v>67</v>
      </c>
      <c r="J17" s="13">
        <v>0</v>
      </c>
      <c r="K17" s="12">
        <f t="shared" si="0"/>
        <v>67</v>
      </c>
      <c r="L17" s="12">
        <f t="shared" si="1"/>
        <v>33.5</v>
      </c>
      <c r="M17" s="12">
        <v>82.3</v>
      </c>
      <c r="N17" s="12">
        <f t="shared" si="2"/>
        <v>41.15</v>
      </c>
      <c r="O17" s="12">
        <f t="shared" si="3"/>
        <v>74.65</v>
      </c>
      <c r="P17" s="2">
        <v>11</v>
      </c>
      <c r="Q17" s="2"/>
    </row>
    <row r="18" spans="1:17" ht="18" customHeight="1">
      <c r="A18" s="14" t="s">
        <v>63</v>
      </c>
      <c r="B18" s="2" t="s">
        <v>64</v>
      </c>
      <c r="C18" s="2" t="s">
        <v>65</v>
      </c>
      <c r="D18" s="2" t="s">
        <v>22</v>
      </c>
      <c r="E18" s="17" t="s">
        <v>36</v>
      </c>
      <c r="F18" s="2" t="s">
        <v>35</v>
      </c>
      <c r="G18" s="2" t="s">
        <v>37</v>
      </c>
      <c r="H18" s="2">
        <v>6</v>
      </c>
      <c r="I18" s="12">
        <v>66</v>
      </c>
      <c r="J18" s="13">
        <v>0</v>
      </c>
      <c r="K18" s="12">
        <f t="shared" si="0"/>
        <v>66</v>
      </c>
      <c r="L18" s="12">
        <f t="shared" si="1"/>
        <v>33</v>
      </c>
      <c r="M18" s="12">
        <v>82.2</v>
      </c>
      <c r="N18" s="12">
        <f t="shared" si="2"/>
        <v>41.1</v>
      </c>
      <c r="O18" s="12">
        <f t="shared" si="3"/>
        <v>74.1</v>
      </c>
      <c r="P18" s="2">
        <v>12</v>
      </c>
      <c r="Q18" s="2"/>
    </row>
    <row r="19" spans="1:17" ht="18" customHeight="1">
      <c r="A19" s="14" t="s">
        <v>66</v>
      </c>
      <c r="B19" s="2" t="s">
        <v>67</v>
      </c>
      <c r="C19" s="2" t="s">
        <v>68</v>
      </c>
      <c r="D19" s="2" t="s">
        <v>32</v>
      </c>
      <c r="E19" s="17" t="s">
        <v>36</v>
      </c>
      <c r="F19" s="2" t="s">
        <v>35</v>
      </c>
      <c r="G19" s="2" t="s">
        <v>37</v>
      </c>
      <c r="H19" s="2">
        <v>6</v>
      </c>
      <c r="I19" s="12">
        <v>64</v>
      </c>
      <c r="J19" s="13">
        <v>0</v>
      </c>
      <c r="K19" s="12">
        <f t="shared" si="0"/>
        <v>64</v>
      </c>
      <c r="L19" s="12">
        <f t="shared" si="1"/>
        <v>32</v>
      </c>
      <c r="M19" s="12">
        <v>83.9</v>
      </c>
      <c r="N19" s="12">
        <f t="shared" si="2"/>
        <v>41.95</v>
      </c>
      <c r="O19" s="12">
        <f t="shared" si="3"/>
        <v>73.95</v>
      </c>
      <c r="P19" s="2">
        <v>13</v>
      </c>
      <c r="Q19" s="2"/>
    </row>
    <row r="20" spans="1:17" ht="18" customHeight="1">
      <c r="A20" s="14" t="s">
        <v>69</v>
      </c>
      <c r="B20" s="2" t="s">
        <v>70</v>
      </c>
      <c r="C20" s="2" t="s">
        <v>71</v>
      </c>
      <c r="D20" s="2" t="s">
        <v>22</v>
      </c>
      <c r="E20" s="17" t="s">
        <v>36</v>
      </c>
      <c r="F20" s="2" t="s">
        <v>35</v>
      </c>
      <c r="G20" s="2" t="s">
        <v>37</v>
      </c>
      <c r="H20" s="2">
        <v>6</v>
      </c>
      <c r="I20" s="12">
        <v>64</v>
      </c>
      <c r="J20" s="13">
        <v>0</v>
      </c>
      <c r="K20" s="12">
        <f t="shared" si="0"/>
        <v>64</v>
      </c>
      <c r="L20" s="12">
        <f t="shared" si="1"/>
        <v>32</v>
      </c>
      <c r="M20" s="12">
        <v>82.7</v>
      </c>
      <c r="N20" s="12">
        <f t="shared" si="2"/>
        <v>41.35</v>
      </c>
      <c r="O20" s="12">
        <f t="shared" si="3"/>
        <v>73.35</v>
      </c>
      <c r="P20" s="2">
        <v>14</v>
      </c>
      <c r="Q20" s="2"/>
    </row>
    <row r="21" spans="1:17" ht="18" customHeight="1">
      <c r="A21" s="14" t="s">
        <v>72</v>
      </c>
      <c r="B21" s="2" t="s">
        <v>73</v>
      </c>
      <c r="C21" s="2" t="s">
        <v>74</v>
      </c>
      <c r="D21" s="2" t="s">
        <v>22</v>
      </c>
      <c r="E21" s="17" t="s">
        <v>36</v>
      </c>
      <c r="F21" s="2" t="s">
        <v>35</v>
      </c>
      <c r="G21" s="2" t="s">
        <v>37</v>
      </c>
      <c r="H21" s="2">
        <v>6</v>
      </c>
      <c r="I21" s="12">
        <v>64</v>
      </c>
      <c r="J21" s="13">
        <v>0</v>
      </c>
      <c r="K21" s="12">
        <f t="shared" si="0"/>
        <v>64</v>
      </c>
      <c r="L21" s="12">
        <f t="shared" si="1"/>
        <v>32</v>
      </c>
      <c r="M21" s="12">
        <v>82.7</v>
      </c>
      <c r="N21" s="12">
        <f t="shared" si="2"/>
        <v>41.35</v>
      </c>
      <c r="O21" s="12">
        <f t="shared" si="3"/>
        <v>73.35</v>
      </c>
      <c r="P21" s="2">
        <v>14</v>
      </c>
      <c r="Q21" s="2"/>
    </row>
    <row r="22" spans="1:17" ht="18" customHeight="1">
      <c r="A22" s="14" t="s">
        <v>75</v>
      </c>
      <c r="B22" s="2" t="s">
        <v>76</v>
      </c>
      <c r="C22" s="2" t="s">
        <v>77</v>
      </c>
      <c r="D22" s="2" t="s">
        <v>22</v>
      </c>
      <c r="E22" s="17" t="s">
        <v>36</v>
      </c>
      <c r="F22" s="2" t="s">
        <v>35</v>
      </c>
      <c r="G22" s="2" t="s">
        <v>37</v>
      </c>
      <c r="H22" s="2">
        <v>6</v>
      </c>
      <c r="I22" s="12">
        <v>64</v>
      </c>
      <c r="J22" s="13">
        <v>0</v>
      </c>
      <c r="K22" s="12">
        <f t="shared" si="0"/>
        <v>64</v>
      </c>
      <c r="L22" s="12">
        <f t="shared" si="1"/>
        <v>32</v>
      </c>
      <c r="M22" s="12">
        <v>82.1</v>
      </c>
      <c r="N22" s="12">
        <f t="shared" si="2"/>
        <v>41.05</v>
      </c>
      <c r="O22" s="12">
        <f t="shared" si="3"/>
        <v>73.05</v>
      </c>
      <c r="P22" s="2">
        <v>16</v>
      </c>
      <c r="Q22" s="2"/>
    </row>
    <row r="23" spans="1:17" ht="18" customHeight="1">
      <c r="A23" s="14" t="s">
        <v>78</v>
      </c>
      <c r="B23" s="2" t="s">
        <v>79</v>
      </c>
      <c r="C23" s="2" t="s">
        <v>80</v>
      </c>
      <c r="D23" s="2" t="s">
        <v>22</v>
      </c>
      <c r="E23" s="17" t="s">
        <v>36</v>
      </c>
      <c r="F23" s="2" t="s">
        <v>35</v>
      </c>
      <c r="G23" s="2" t="s">
        <v>37</v>
      </c>
      <c r="H23" s="2">
        <v>6</v>
      </c>
      <c r="I23" s="12">
        <v>64</v>
      </c>
      <c r="J23" s="13">
        <v>0</v>
      </c>
      <c r="K23" s="12">
        <f t="shared" si="0"/>
        <v>64</v>
      </c>
      <c r="L23" s="12">
        <f t="shared" si="1"/>
        <v>32</v>
      </c>
      <c r="M23" s="12">
        <v>82</v>
      </c>
      <c r="N23" s="12">
        <f t="shared" si="2"/>
        <v>41</v>
      </c>
      <c r="O23" s="12">
        <f t="shared" si="3"/>
        <v>73</v>
      </c>
      <c r="P23" s="2">
        <v>17</v>
      </c>
      <c r="Q23" s="2"/>
    </row>
    <row r="24" spans="1:17" ht="18" customHeight="1">
      <c r="A24" s="14" t="s">
        <v>81</v>
      </c>
      <c r="B24" s="2" t="s">
        <v>82</v>
      </c>
      <c r="C24" s="2" t="s">
        <v>83</v>
      </c>
      <c r="D24" s="2" t="s">
        <v>22</v>
      </c>
      <c r="E24" s="17" t="s">
        <v>36</v>
      </c>
      <c r="F24" s="2" t="s">
        <v>35</v>
      </c>
      <c r="G24" s="2" t="s">
        <v>37</v>
      </c>
      <c r="H24" s="2">
        <v>6</v>
      </c>
      <c r="I24" s="12">
        <v>64</v>
      </c>
      <c r="J24" s="13">
        <v>0</v>
      </c>
      <c r="K24" s="12">
        <f t="shared" si="0"/>
        <v>64</v>
      </c>
      <c r="L24" s="12">
        <f t="shared" si="1"/>
        <v>32</v>
      </c>
      <c r="M24" s="12">
        <v>81.1</v>
      </c>
      <c r="N24" s="12">
        <f t="shared" si="2"/>
        <v>40.55</v>
      </c>
      <c r="O24" s="12">
        <f t="shared" si="3"/>
        <v>72.55</v>
      </c>
      <c r="P24" s="2">
        <v>18</v>
      </c>
      <c r="Q24" s="2"/>
    </row>
    <row r="25" spans="1:17" ht="18" customHeight="1">
      <c r="A25" s="14" t="s">
        <v>84</v>
      </c>
      <c r="B25" s="2" t="s">
        <v>85</v>
      </c>
      <c r="C25" s="2" t="s">
        <v>86</v>
      </c>
      <c r="D25" s="2" t="s">
        <v>22</v>
      </c>
      <c r="E25" s="17" t="s">
        <v>36</v>
      </c>
      <c r="F25" s="2" t="s">
        <v>35</v>
      </c>
      <c r="G25" s="2" t="s">
        <v>37</v>
      </c>
      <c r="H25" s="2">
        <v>6</v>
      </c>
      <c r="I25" s="12">
        <v>64</v>
      </c>
      <c r="J25" s="13">
        <v>0</v>
      </c>
      <c r="K25" s="12">
        <f t="shared" si="0"/>
        <v>64</v>
      </c>
      <c r="L25" s="12">
        <f t="shared" si="1"/>
        <v>32</v>
      </c>
      <c r="M25" s="12">
        <v>81</v>
      </c>
      <c r="N25" s="12">
        <f t="shared" si="2"/>
        <v>40.5</v>
      </c>
      <c r="O25" s="12">
        <f t="shared" si="3"/>
        <v>72.5</v>
      </c>
      <c r="P25" s="2">
        <v>19</v>
      </c>
      <c r="Q25" s="2"/>
    </row>
    <row r="26" spans="1:17" ht="18" customHeight="1">
      <c r="A26" s="14" t="s">
        <v>87</v>
      </c>
      <c r="B26" s="2" t="s">
        <v>88</v>
      </c>
      <c r="C26" s="2" t="s">
        <v>89</v>
      </c>
      <c r="D26" s="2" t="s">
        <v>22</v>
      </c>
      <c r="E26" s="17" t="s">
        <v>36</v>
      </c>
      <c r="F26" s="2" t="s">
        <v>35</v>
      </c>
      <c r="G26" s="2" t="s">
        <v>37</v>
      </c>
      <c r="H26" s="2">
        <v>6</v>
      </c>
      <c r="I26" s="12">
        <v>65</v>
      </c>
      <c r="J26" s="13">
        <v>0</v>
      </c>
      <c r="K26" s="12">
        <f t="shared" si="0"/>
        <v>65</v>
      </c>
      <c r="L26" s="12">
        <f t="shared" si="1"/>
        <v>32.5</v>
      </c>
      <c r="M26" s="12">
        <v>79.9</v>
      </c>
      <c r="N26" s="12">
        <f t="shared" si="2"/>
        <v>39.95</v>
      </c>
      <c r="O26" s="12">
        <f t="shared" si="3"/>
        <v>72.45</v>
      </c>
      <c r="P26" s="2">
        <v>20</v>
      </c>
      <c r="Q26" s="2"/>
    </row>
    <row r="27" spans="1:17" ht="18" customHeight="1">
      <c r="A27" s="14" t="s">
        <v>90</v>
      </c>
      <c r="B27" s="2" t="s">
        <v>91</v>
      </c>
      <c r="C27" s="2" t="s">
        <v>92</v>
      </c>
      <c r="D27" s="2" t="s">
        <v>22</v>
      </c>
      <c r="E27" s="17" t="s">
        <v>36</v>
      </c>
      <c r="F27" s="2" t="s">
        <v>35</v>
      </c>
      <c r="G27" s="2" t="s">
        <v>37</v>
      </c>
      <c r="H27" s="2">
        <v>6</v>
      </c>
      <c r="I27" s="12">
        <v>65</v>
      </c>
      <c r="J27" s="13">
        <v>0</v>
      </c>
      <c r="K27" s="12">
        <f t="shared" si="0"/>
        <v>65</v>
      </c>
      <c r="L27" s="12">
        <f t="shared" si="1"/>
        <v>32.5</v>
      </c>
      <c r="M27" s="12">
        <v>78.5</v>
      </c>
      <c r="N27" s="12">
        <f t="shared" si="2"/>
        <v>39.25</v>
      </c>
      <c r="O27" s="12">
        <f t="shared" si="3"/>
        <v>71.75</v>
      </c>
      <c r="P27" s="2">
        <v>21</v>
      </c>
      <c r="Q27" s="2"/>
    </row>
    <row r="28" spans="1:17" ht="18" customHeight="1">
      <c r="A28" s="14" t="s">
        <v>93</v>
      </c>
      <c r="B28" s="2" t="s">
        <v>94</v>
      </c>
      <c r="C28" s="2" t="s">
        <v>95</v>
      </c>
      <c r="D28" s="2" t="s">
        <v>32</v>
      </c>
      <c r="E28" s="17" t="s">
        <v>23</v>
      </c>
      <c r="F28" s="17" t="s">
        <v>96</v>
      </c>
      <c r="G28" s="2" t="s">
        <v>97</v>
      </c>
      <c r="H28" s="2">
        <v>2</v>
      </c>
      <c r="I28" s="12">
        <v>62</v>
      </c>
      <c r="J28" s="13">
        <v>0</v>
      </c>
      <c r="K28" s="12">
        <f t="shared" si="0"/>
        <v>62</v>
      </c>
      <c r="L28" s="12">
        <f t="shared" si="1"/>
        <v>31</v>
      </c>
      <c r="M28" s="16">
        <v>79.8</v>
      </c>
      <c r="N28" s="16">
        <f t="shared" si="2"/>
        <v>39.9</v>
      </c>
      <c r="O28" s="12">
        <f t="shared" si="3"/>
        <v>70.9</v>
      </c>
      <c r="P28" s="2">
        <v>1</v>
      </c>
      <c r="Q28" s="2"/>
    </row>
    <row r="29" spans="1:17" ht="18" customHeight="1">
      <c r="A29" s="14" t="s">
        <v>98</v>
      </c>
      <c r="B29" s="2" t="s">
        <v>99</v>
      </c>
      <c r="C29" s="2" t="s">
        <v>100</v>
      </c>
      <c r="D29" s="2" t="s">
        <v>22</v>
      </c>
      <c r="E29" s="17" t="s">
        <v>23</v>
      </c>
      <c r="F29" s="17" t="s">
        <v>96</v>
      </c>
      <c r="G29" s="2" t="s">
        <v>97</v>
      </c>
      <c r="H29" s="2">
        <v>2</v>
      </c>
      <c r="I29" s="12">
        <v>52</v>
      </c>
      <c r="J29" s="13">
        <v>0</v>
      </c>
      <c r="K29" s="12">
        <f t="shared" si="0"/>
        <v>52</v>
      </c>
      <c r="L29" s="12">
        <f t="shared" si="1"/>
        <v>26</v>
      </c>
      <c r="M29" s="16">
        <v>81.4</v>
      </c>
      <c r="N29" s="16">
        <f t="shared" si="2"/>
        <v>40.7</v>
      </c>
      <c r="O29" s="12">
        <f t="shared" si="3"/>
        <v>66.7</v>
      </c>
      <c r="P29" s="2">
        <v>2</v>
      </c>
      <c r="Q29" s="2"/>
    </row>
    <row r="30" spans="1:17" ht="18" customHeight="1">
      <c r="A30" s="14" t="s">
        <v>101</v>
      </c>
      <c r="B30" s="2" t="s">
        <v>102</v>
      </c>
      <c r="C30" s="2" t="s">
        <v>103</v>
      </c>
      <c r="D30" s="2" t="s">
        <v>22</v>
      </c>
      <c r="E30" s="17" t="s">
        <v>23</v>
      </c>
      <c r="F30" s="17" t="s">
        <v>96</v>
      </c>
      <c r="G30" s="2" t="s">
        <v>97</v>
      </c>
      <c r="H30" s="2">
        <v>2</v>
      </c>
      <c r="I30" s="12">
        <v>54</v>
      </c>
      <c r="J30" s="13">
        <v>0</v>
      </c>
      <c r="K30" s="12">
        <f t="shared" si="0"/>
        <v>54</v>
      </c>
      <c r="L30" s="12">
        <f t="shared" si="1"/>
        <v>27</v>
      </c>
      <c r="M30" s="16">
        <v>78.2</v>
      </c>
      <c r="N30" s="16">
        <f t="shared" si="2"/>
        <v>39.1</v>
      </c>
      <c r="O30" s="12">
        <f t="shared" si="3"/>
        <v>66.1</v>
      </c>
      <c r="P30" s="2">
        <v>3</v>
      </c>
      <c r="Q30" s="2"/>
    </row>
    <row r="31" spans="1:17" ht="18" customHeight="1">
      <c r="A31" s="14" t="s">
        <v>104</v>
      </c>
      <c r="B31" s="2" t="s">
        <v>105</v>
      </c>
      <c r="C31" s="2" t="s">
        <v>106</v>
      </c>
      <c r="D31" s="2" t="s">
        <v>22</v>
      </c>
      <c r="E31" s="17" t="s">
        <v>23</v>
      </c>
      <c r="F31" s="17" t="s">
        <v>96</v>
      </c>
      <c r="G31" s="2" t="s">
        <v>97</v>
      </c>
      <c r="H31" s="2">
        <v>2</v>
      </c>
      <c r="I31" s="12">
        <v>50</v>
      </c>
      <c r="J31" s="13">
        <v>0</v>
      </c>
      <c r="K31" s="12">
        <f t="shared" si="0"/>
        <v>50</v>
      </c>
      <c r="L31" s="12">
        <f t="shared" si="1"/>
        <v>25</v>
      </c>
      <c r="M31" s="16">
        <v>77.8</v>
      </c>
      <c r="N31" s="16">
        <f t="shared" si="2"/>
        <v>38.9</v>
      </c>
      <c r="O31" s="12">
        <f t="shared" si="3"/>
        <v>63.9</v>
      </c>
      <c r="P31" s="2">
        <v>4</v>
      </c>
      <c r="Q31" s="2"/>
    </row>
    <row r="32" spans="1:17" ht="18" customHeight="1">
      <c r="A32" s="14" t="s">
        <v>107</v>
      </c>
      <c r="B32" s="2" t="s">
        <v>108</v>
      </c>
      <c r="C32" s="2" t="s">
        <v>109</v>
      </c>
      <c r="D32" s="2" t="s">
        <v>22</v>
      </c>
      <c r="E32" s="17" t="s">
        <v>23</v>
      </c>
      <c r="F32" s="17" t="s">
        <v>96</v>
      </c>
      <c r="G32" s="2" t="s">
        <v>97</v>
      </c>
      <c r="H32" s="2">
        <v>2</v>
      </c>
      <c r="I32" s="12">
        <v>55</v>
      </c>
      <c r="J32" s="13">
        <v>0</v>
      </c>
      <c r="K32" s="12">
        <f t="shared" si="0"/>
        <v>55</v>
      </c>
      <c r="L32" s="12">
        <f t="shared" si="1"/>
        <v>27.5</v>
      </c>
      <c r="M32" s="16">
        <v>72.3</v>
      </c>
      <c r="N32" s="16">
        <f t="shared" si="2"/>
        <v>36.15</v>
      </c>
      <c r="O32" s="12">
        <f t="shared" si="3"/>
        <v>63.65</v>
      </c>
      <c r="P32" s="2">
        <v>5</v>
      </c>
      <c r="Q32" s="2"/>
    </row>
    <row r="33" spans="1:17" ht="18" customHeight="1">
      <c r="A33" s="14" t="s">
        <v>110</v>
      </c>
      <c r="B33" s="2" t="s">
        <v>111</v>
      </c>
      <c r="C33" s="2" t="s">
        <v>112</v>
      </c>
      <c r="D33" s="2" t="s">
        <v>22</v>
      </c>
      <c r="E33" s="17" t="s">
        <v>23</v>
      </c>
      <c r="F33" s="17" t="s">
        <v>96</v>
      </c>
      <c r="G33" s="2" t="s">
        <v>97</v>
      </c>
      <c r="H33" s="2">
        <v>2</v>
      </c>
      <c r="I33" s="12">
        <v>47</v>
      </c>
      <c r="J33" s="13">
        <v>0</v>
      </c>
      <c r="K33" s="12">
        <f t="shared" si="0"/>
        <v>47</v>
      </c>
      <c r="L33" s="12">
        <f t="shared" si="1"/>
        <v>23.5</v>
      </c>
      <c r="M33" s="16">
        <v>79.4</v>
      </c>
      <c r="N33" s="16">
        <f t="shared" si="2"/>
        <v>39.7</v>
      </c>
      <c r="O33" s="12">
        <f t="shared" si="3"/>
        <v>63.2</v>
      </c>
      <c r="P33" s="2">
        <v>6</v>
      </c>
      <c r="Q33" s="2"/>
    </row>
    <row r="34" spans="1:17" ht="18" customHeight="1">
      <c r="A34" s="14" t="s">
        <v>113</v>
      </c>
      <c r="B34" s="2" t="s">
        <v>114</v>
      </c>
      <c r="C34" s="2" t="s">
        <v>115</v>
      </c>
      <c r="D34" s="2" t="s">
        <v>22</v>
      </c>
      <c r="E34" s="17" t="s">
        <v>23</v>
      </c>
      <c r="F34" s="17" t="s">
        <v>116</v>
      </c>
      <c r="G34" s="2" t="s">
        <v>117</v>
      </c>
      <c r="H34" s="2">
        <v>1</v>
      </c>
      <c r="I34" s="12">
        <v>58</v>
      </c>
      <c r="J34" s="13">
        <v>0</v>
      </c>
      <c r="K34" s="12">
        <f t="shared" si="0"/>
        <v>58</v>
      </c>
      <c r="L34" s="12">
        <f t="shared" si="1"/>
        <v>29</v>
      </c>
      <c r="M34" s="16">
        <v>86.6</v>
      </c>
      <c r="N34" s="16">
        <f t="shared" si="2"/>
        <v>43.3</v>
      </c>
      <c r="O34" s="12">
        <f t="shared" si="3"/>
        <v>72.3</v>
      </c>
      <c r="P34" s="2">
        <v>1</v>
      </c>
      <c r="Q34" s="2"/>
    </row>
    <row r="35" spans="1:17" ht="18" customHeight="1">
      <c r="A35" s="14" t="s">
        <v>118</v>
      </c>
      <c r="B35" s="2" t="s">
        <v>119</v>
      </c>
      <c r="C35" s="2" t="s">
        <v>120</v>
      </c>
      <c r="D35" s="2" t="s">
        <v>32</v>
      </c>
      <c r="E35" s="17" t="s">
        <v>23</v>
      </c>
      <c r="F35" s="17" t="s">
        <v>116</v>
      </c>
      <c r="G35" s="2" t="s">
        <v>117</v>
      </c>
      <c r="H35" s="2">
        <v>1</v>
      </c>
      <c r="I35" s="12">
        <v>53</v>
      </c>
      <c r="J35" s="13">
        <v>0</v>
      </c>
      <c r="K35" s="12">
        <f t="shared" si="0"/>
        <v>53</v>
      </c>
      <c r="L35" s="12">
        <f t="shared" si="1"/>
        <v>26.5</v>
      </c>
      <c r="M35" s="16">
        <v>75.4</v>
      </c>
      <c r="N35" s="16">
        <f t="shared" si="2"/>
        <v>37.7</v>
      </c>
      <c r="O35" s="12">
        <f t="shared" si="3"/>
        <v>64.2</v>
      </c>
      <c r="P35" s="2">
        <v>2</v>
      </c>
      <c r="Q35" s="2"/>
    </row>
    <row r="36" spans="1:17" ht="18" customHeight="1">
      <c r="A36" s="14" t="s">
        <v>121</v>
      </c>
      <c r="B36" s="2" t="s">
        <v>122</v>
      </c>
      <c r="C36" s="2" t="s">
        <v>123</v>
      </c>
      <c r="D36" s="2" t="s">
        <v>22</v>
      </c>
      <c r="E36" s="17" t="s">
        <v>23</v>
      </c>
      <c r="F36" s="17" t="s">
        <v>116</v>
      </c>
      <c r="G36" s="2" t="s">
        <v>117</v>
      </c>
      <c r="H36" s="2">
        <v>1</v>
      </c>
      <c r="I36" s="12">
        <v>51</v>
      </c>
      <c r="J36" s="13">
        <v>0</v>
      </c>
      <c r="K36" s="12">
        <f t="shared" si="0"/>
        <v>51</v>
      </c>
      <c r="L36" s="12">
        <f t="shared" si="1"/>
        <v>25.5</v>
      </c>
      <c r="M36" s="16">
        <v>77</v>
      </c>
      <c r="N36" s="16">
        <f t="shared" si="2"/>
        <v>38.5</v>
      </c>
      <c r="O36" s="12">
        <f t="shared" si="3"/>
        <v>64</v>
      </c>
      <c r="P36" s="2">
        <v>3</v>
      </c>
      <c r="Q36" s="2"/>
    </row>
    <row r="37" spans="1:17" ht="18" customHeight="1">
      <c r="A37" s="14" t="s">
        <v>124</v>
      </c>
      <c r="B37" s="2" t="s">
        <v>125</v>
      </c>
      <c r="C37" s="2" t="s">
        <v>126</v>
      </c>
      <c r="D37" s="2" t="s">
        <v>22</v>
      </c>
      <c r="E37" s="17" t="s">
        <v>23</v>
      </c>
      <c r="F37" s="2" t="s">
        <v>127</v>
      </c>
      <c r="G37" s="2" t="s">
        <v>128</v>
      </c>
      <c r="H37" s="2">
        <v>2</v>
      </c>
      <c r="I37" s="12">
        <v>73</v>
      </c>
      <c r="J37" s="13">
        <v>0</v>
      </c>
      <c r="K37" s="12">
        <f t="shared" si="0"/>
        <v>73</v>
      </c>
      <c r="L37" s="12">
        <f t="shared" si="1"/>
        <v>36.5</v>
      </c>
      <c r="M37" s="16">
        <v>78.4</v>
      </c>
      <c r="N37" s="16">
        <f t="shared" si="2"/>
        <v>39.2</v>
      </c>
      <c r="O37" s="12">
        <f t="shared" si="3"/>
        <v>75.7</v>
      </c>
      <c r="P37" s="2">
        <v>1</v>
      </c>
      <c r="Q37" s="2"/>
    </row>
    <row r="38" spans="1:17" ht="18" customHeight="1">
      <c r="A38" s="14" t="s">
        <v>129</v>
      </c>
      <c r="B38" s="2" t="s">
        <v>130</v>
      </c>
      <c r="C38" s="2" t="s">
        <v>131</v>
      </c>
      <c r="D38" s="2" t="s">
        <v>22</v>
      </c>
      <c r="E38" s="17" t="s">
        <v>23</v>
      </c>
      <c r="F38" s="2" t="s">
        <v>127</v>
      </c>
      <c r="G38" s="2" t="s">
        <v>128</v>
      </c>
      <c r="H38" s="2">
        <v>2</v>
      </c>
      <c r="I38" s="12">
        <v>60</v>
      </c>
      <c r="J38" s="13">
        <v>0</v>
      </c>
      <c r="K38" s="12">
        <f t="shared" si="0"/>
        <v>60</v>
      </c>
      <c r="L38" s="12">
        <f t="shared" si="1"/>
        <v>30</v>
      </c>
      <c r="M38" s="16">
        <v>84.1</v>
      </c>
      <c r="N38" s="16">
        <f t="shared" si="2"/>
        <v>42.05</v>
      </c>
      <c r="O38" s="12">
        <f t="shared" si="3"/>
        <v>72.05</v>
      </c>
      <c r="P38" s="2">
        <v>2</v>
      </c>
      <c r="Q38" s="2"/>
    </row>
    <row r="39" spans="1:17" ht="18" customHeight="1">
      <c r="A39" s="14" t="s">
        <v>132</v>
      </c>
      <c r="B39" s="2" t="s">
        <v>133</v>
      </c>
      <c r="C39" s="2" t="s">
        <v>134</v>
      </c>
      <c r="D39" s="2" t="s">
        <v>22</v>
      </c>
      <c r="E39" s="17" t="s">
        <v>23</v>
      </c>
      <c r="F39" s="2" t="s">
        <v>127</v>
      </c>
      <c r="G39" s="2" t="s">
        <v>128</v>
      </c>
      <c r="H39" s="2">
        <v>2</v>
      </c>
      <c r="I39" s="12">
        <v>57</v>
      </c>
      <c r="J39" s="13">
        <v>0</v>
      </c>
      <c r="K39" s="12">
        <f t="shared" si="0"/>
        <v>57</v>
      </c>
      <c r="L39" s="12">
        <f t="shared" si="1"/>
        <v>28.5</v>
      </c>
      <c r="M39" s="16">
        <v>83.2</v>
      </c>
      <c r="N39" s="16">
        <f t="shared" si="2"/>
        <v>41.6</v>
      </c>
      <c r="O39" s="12">
        <f t="shared" si="3"/>
        <v>70.1</v>
      </c>
      <c r="P39" s="2">
        <v>3</v>
      </c>
      <c r="Q39" s="2"/>
    </row>
    <row r="40" spans="1:17" ht="18" customHeight="1">
      <c r="A40" s="14" t="s">
        <v>135</v>
      </c>
      <c r="B40" s="2" t="s">
        <v>136</v>
      </c>
      <c r="C40" s="2" t="s">
        <v>137</v>
      </c>
      <c r="D40" s="2" t="s">
        <v>22</v>
      </c>
      <c r="E40" s="17" t="s">
        <v>23</v>
      </c>
      <c r="F40" s="2" t="s">
        <v>127</v>
      </c>
      <c r="G40" s="2" t="s">
        <v>128</v>
      </c>
      <c r="H40" s="2">
        <v>2</v>
      </c>
      <c r="I40" s="12">
        <v>60</v>
      </c>
      <c r="J40" s="13">
        <v>0</v>
      </c>
      <c r="K40" s="12">
        <f t="shared" si="0"/>
        <v>60</v>
      </c>
      <c r="L40" s="12">
        <f t="shared" si="1"/>
        <v>30</v>
      </c>
      <c r="M40" s="16">
        <v>78.2</v>
      </c>
      <c r="N40" s="16">
        <f t="shared" si="2"/>
        <v>39.1</v>
      </c>
      <c r="O40" s="12">
        <f t="shared" si="3"/>
        <v>69.1</v>
      </c>
      <c r="P40" s="2">
        <v>4</v>
      </c>
      <c r="Q40" s="2"/>
    </row>
    <row r="41" spans="1:17" ht="18" customHeight="1">
      <c r="A41" s="14" t="s">
        <v>138</v>
      </c>
      <c r="B41" s="2" t="s">
        <v>139</v>
      </c>
      <c r="C41" s="2" t="s">
        <v>140</v>
      </c>
      <c r="D41" s="2" t="s">
        <v>22</v>
      </c>
      <c r="E41" s="17" t="s">
        <v>23</v>
      </c>
      <c r="F41" s="2" t="s">
        <v>127</v>
      </c>
      <c r="G41" s="2" t="s">
        <v>128</v>
      </c>
      <c r="H41" s="2">
        <v>2</v>
      </c>
      <c r="I41" s="12">
        <v>52</v>
      </c>
      <c r="J41" s="13">
        <v>0</v>
      </c>
      <c r="K41" s="12">
        <f t="shared" si="0"/>
        <v>52</v>
      </c>
      <c r="L41" s="12">
        <f t="shared" si="1"/>
        <v>26</v>
      </c>
      <c r="M41" s="16">
        <v>80.2</v>
      </c>
      <c r="N41" s="16">
        <f t="shared" si="2"/>
        <v>40.1</v>
      </c>
      <c r="O41" s="12">
        <f t="shared" si="3"/>
        <v>66.1</v>
      </c>
      <c r="P41" s="2">
        <v>5</v>
      </c>
      <c r="Q41" s="2"/>
    </row>
    <row r="42" spans="1:17" ht="18" customHeight="1">
      <c r="A42" s="14" t="s">
        <v>141</v>
      </c>
      <c r="B42" s="2" t="s">
        <v>142</v>
      </c>
      <c r="C42" s="2" t="s">
        <v>143</v>
      </c>
      <c r="D42" s="2" t="s">
        <v>22</v>
      </c>
      <c r="E42" s="17" t="s">
        <v>23</v>
      </c>
      <c r="F42" s="2" t="s">
        <v>127</v>
      </c>
      <c r="G42" s="2" t="s">
        <v>128</v>
      </c>
      <c r="H42" s="2">
        <v>2</v>
      </c>
      <c r="I42" s="12">
        <v>57</v>
      </c>
      <c r="J42" s="13">
        <v>0</v>
      </c>
      <c r="K42" s="12">
        <f t="shared" si="0"/>
        <v>57</v>
      </c>
      <c r="L42" s="12">
        <f t="shared" si="1"/>
        <v>28.5</v>
      </c>
      <c r="M42" s="16">
        <v>74.1</v>
      </c>
      <c r="N42" s="16">
        <f t="shared" si="2"/>
        <v>37.05</v>
      </c>
      <c r="O42" s="12">
        <f t="shared" si="3"/>
        <v>65.55</v>
      </c>
      <c r="P42" s="2">
        <v>6</v>
      </c>
      <c r="Q42" s="2"/>
    </row>
    <row r="43" spans="1:17" ht="18" customHeight="1">
      <c r="A43" s="14" t="s">
        <v>144</v>
      </c>
      <c r="B43" s="2" t="s">
        <v>145</v>
      </c>
      <c r="C43" s="2" t="s">
        <v>146</v>
      </c>
      <c r="D43" s="2" t="s">
        <v>32</v>
      </c>
      <c r="E43" s="17" t="s">
        <v>147</v>
      </c>
      <c r="F43" s="17" t="s">
        <v>148</v>
      </c>
      <c r="G43" s="2" t="s">
        <v>149</v>
      </c>
      <c r="H43" s="2">
        <v>1</v>
      </c>
      <c r="I43" s="12">
        <v>55</v>
      </c>
      <c r="J43" s="13">
        <v>0</v>
      </c>
      <c r="K43" s="12">
        <f t="shared" si="0"/>
        <v>55</v>
      </c>
      <c r="L43" s="12">
        <f t="shared" si="1"/>
        <v>27.5</v>
      </c>
      <c r="M43" s="16">
        <v>83</v>
      </c>
      <c r="N43" s="16">
        <f t="shared" si="2"/>
        <v>41.5</v>
      </c>
      <c r="O43" s="12">
        <f t="shared" si="3"/>
        <v>69</v>
      </c>
      <c r="P43" s="2">
        <v>1</v>
      </c>
      <c r="Q43" s="2"/>
    </row>
    <row r="44" spans="1:17" ht="18" customHeight="1">
      <c r="A44" s="14" t="s">
        <v>150</v>
      </c>
      <c r="B44" s="2" t="s">
        <v>151</v>
      </c>
      <c r="C44" s="2" t="s">
        <v>152</v>
      </c>
      <c r="D44" s="2" t="s">
        <v>22</v>
      </c>
      <c r="E44" s="17" t="s">
        <v>147</v>
      </c>
      <c r="F44" s="17" t="s">
        <v>148</v>
      </c>
      <c r="G44" s="2" t="s">
        <v>149</v>
      </c>
      <c r="H44" s="2">
        <v>1</v>
      </c>
      <c r="I44" s="12">
        <v>51</v>
      </c>
      <c r="J44" s="13">
        <v>0</v>
      </c>
      <c r="K44" s="12">
        <f t="shared" si="0"/>
        <v>51</v>
      </c>
      <c r="L44" s="12">
        <f t="shared" si="1"/>
        <v>25.5</v>
      </c>
      <c r="M44" s="16">
        <v>83.2</v>
      </c>
      <c r="N44" s="16">
        <f t="shared" si="2"/>
        <v>41.6</v>
      </c>
      <c r="O44" s="12">
        <f t="shared" si="3"/>
        <v>67.1</v>
      </c>
      <c r="P44" s="2">
        <v>2</v>
      </c>
      <c r="Q44" s="2"/>
    </row>
    <row r="45" spans="1:17" ht="18" customHeight="1">
      <c r="A45" s="14" t="s">
        <v>153</v>
      </c>
      <c r="B45" s="2" t="s">
        <v>154</v>
      </c>
      <c r="C45" s="2" t="s">
        <v>155</v>
      </c>
      <c r="D45" s="2" t="s">
        <v>32</v>
      </c>
      <c r="E45" s="17" t="s">
        <v>147</v>
      </c>
      <c r="F45" s="17" t="s">
        <v>148</v>
      </c>
      <c r="G45" s="2" t="s">
        <v>149</v>
      </c>
      <c r="H45" s="2">
        <v>1</v>
      </c>
      <c r="I45" s="12">
        <v>51</v>
      </c>
      <c r="J45" s="13">
        <v>0</v>
      </c>
      <c r="K45" s="12">
        <f t="shared" si="0"/>
        <v>51</v>
      </c>
      <c r="L45" s="12">
        <f t="shared" si="1"/>
        <v>25.5</v>
      </c>
      <c r="M45" s="16">
        <v>79.1</v>
      </c>
      <c r="N45" s="16">
        <f t="shared" si="2"/>
        <v>39.55</v>
      </c>
      <c r="O45" s="12">
        <f t="shared" si="3"/>
        <v>65.05</v>
      </c>
      <c r="P45" s="2">
        <v>3</v>
      </c>
      <c r="Q45" s="2"/>
    </row>
    <row r="46" spans="1:17" ht="18" customHeight="1">
      <c r="A46" s="14" t="s">
        <v>156</v>
      </c>
      <c r="B46" s="2" t="s">
        <v>157</v>
      </c>
      <c r="C46" s="2" t="s">
        <v>158</v>
      </c>
      <c r="D46" s="2" t="s">
        <v>22</v>
      </c>
      <c r="E46" s="17" t="s">
        <v>147</v>
      </c>
      <c r="F46" s="17" t="s">
        <v>159</v>
      </c>
      <c r="G46" s="2" t="s">
        <v>160</v>
      </c>
      <c r="H46" s="2">
        <v>1</v>
      </c>
      <c r="I46" s="12">
        <v>56</v>
      </c>
      <c r="J46" s="13">
        <v>0</v>
      </c>
      <c r="K46" s="12">
        <f t="shared" si="0"/>
        <v>56</v>
      </c>
      <c r="L46" s="12">
        <f t="shared" si="1"/>
        <v>28</v>
      </c>
      <c r="M46" s="16">
        <v>79.5</v>
      </c>
      <c r="N46" s="16">
        <f t="shared" si="2"/>
        <v>39.75</v>
      </c>
      <c r="O46" s="12">
        <f t="shared" si="3"/>
        <v>67.75</v>
      </c>
      <c r="P46" s="2">
        <v>1</v>
      </c>
      <c r="Q46" s="2"/>
    </row>
    <row r="47" spans="1:17" ht="18" customHeight="1">
      <c r="A47" s="14" t="s">
        <v>161</v>
      </c>
      <c r="B47" s="2" t="s">
        <v>162</v>
      </c>
      <c r="C47" s="2" t="s">
        <v>163</v>
      </c>
      <c r="D47" s="2" t="s">
        <v>22</v>
      </c>
      <c r="E47" s="17" t="s">
        <v>147</v>
      </c>
      <c r="F47" s="17" t="s">
        <v>159</v>
      </c>
      <c r="G47" s="2" t="s">
        <v>160</v>
      </c>
      <c r="H47" s="2">
        <v>1</v>
      </c>
      <c r="I47" s="12">
        <v>44</v>
      </c>
      <c r="J47" s="13">
        <v>0</v>
      </c>
      <c r="K47" s="12">
        <f t="shared" si="0"/>
        <v>44</v>
      </c>
      <c r="L47" s="12">
        <f t="shared" si="1"/>
        <v>22</v>
      </c>
      <c r="M47" s="16">
        <v>75.5</v>
      </c>
      <c r="N47" s="16">
        <f t="shared" si="2"/>
        <v>37.75</v>
      </c>
      <c r="O47" s="12">
        <f t="shared" si="3"/>
        <v>59.75</v>
      </c>
      <c r="P47" s="2">
        <v>2</v>
      </c>
      <c r="Q47" s="2"/>
    </row>
    <row r="48" spans="1:17" ht="18" customHeight="1">
      <c r="A48" s="14" t="s">
        <v>164</v>
      </c>
      <c r="B48" s="2" t="s">
        <v>165</v>
      </c>
      <c r="C48" s="2" t="s">
        <v>166</v>
      </c>
      <c r="D48" s="2" t="s">
        <v>32</v>
      </c>
      <c r="E48" s="17" t="s">
        <v>147</v>
      </c>
      <c r="F48" s="17" t="s">
        <v>167</v>
      </c>
      <c r="G48" s="2" t="s">
        <v>168</v>
      </c>
      <c r="H48" s="2">
        <v>2</v>
      </c>
      <c r="I48" s="12">
        <v>53</v>
      </c>
      <c r="J48" s="13">
        <v>0</v>
      </c>
      <c r="K48" s="12">
        <f t="shared" si="0"/>
        <v>53</v>
      </c>
      <c r="L48" s="12">
        <f t="shared" si="1"/>
        <v>26.5</v>
      </c>
      <c r="M48" s="16">
        <v>82.3</v>
      </c>
      <c r="N48" s="16">
        <f t="shared" si="2"/>
        <v>41.15</v>
      </c>
      <c r="O48" s="12">
        <f t="shared" si="3"/>
        <v>67.65</v>
      </c>
      <c r="P48" s="2">
        <v>1</v>
      </c>
      <c r="Q48" s="2"/>
    </row>
    <row r="49" spans="1:17" ht="18" customHeight="1">
      <c r="A49" s="14" t="s">
        <v>169</v>
      </c>
      <c r="B49" s="2" t="s">
        <v>170</v>
      </c>
      <c r="C49" s="2" t="s">
        <v>171</v>
      </c>
      <c r="D49" s="2" t="s">
        <v>22</v>
      </c>
      <c r="E49" s="17" t="s">
        <v>147</v>
      </c>
      <c r="F49" s="17" t="s">
        <v>167</v>
      </c>
      <c r="G49" s="2" t="s">
        <v>168</v>
      </c>
      <c r="H49" s="2">
        <v>2</v>
      </c>
      <c r="I49" s="12">
        <v>45</v>
      </c>
      <c r="J49" s="13">
        <v>0</v>
      </c>
      <c r="K49" s="12">
        <f t="shared" si="0"/>
        <v>45</v>
      </c>
      <c r="L49" s="12">
        <f t="shared" si="1"/>
        <v>22.5</v>
      </c>
      <c r="M49" s="16">
        <v>80.6</v>
      </c>
      <c r="N49" s="16">
        <f t="shared" si="2"/>
        <v>40.3</v>
      </c>
      <c r="O49" s="12">
        <f t="shared" si="3"/>
        <v>62.8</v>
      </c>
      <c r="P49" s="2">
        <v>2</v>
      </c>
      <c r="Q49" s="2"/>
    </row>
    <row r="50" spans="1:17" ht="18" customHeight="1">
      <c r="A50" s="14" t="s">
        <v>172</v>
      </c>
      <c r="B50" s="2" t="s">
        <v>173</v>
      </c>
      <c r="C50" s="2" t="s">
        <v>174</v>
      </c>
      <c r="D50" s="2" t="s">
        <v>22</v>
      </c>
      <c r="E50" s="17" t="s">
        <v>147</v>
      </c>
      <c r="F50" s="17" t="s">
        <v>167</v>
      </c>
      <c r="G50" s="2" t="s">
        <v>168</v>
      </c>
      <c r="H50" s="2">
        <v>2</v>
      </c>
      <c r="I50" s="12">
        <v>40</v>
      </c>
      <c r="J50" s="13">
        <v>0</v>
      </c>
      <c r="K50" s="12">
        <f t="shared" si="0"/>
        <v>40</v>
      </c>
      <c r="L50" s="12">
        <f t="shared" si="1"/>
        <v>20</v>
      </c>
      <c r="M50" s="16">
        <v>82.7</v>
      </c>
      <c r="N50" s="16">
        <f t="shared" si="2"/>
        <v>41.35</v>
      </c>
      <c r="O50" s="12">
        <f t="shared" si="3"/>
        <v>61.35</v>
      </c>
      <c r="P50" s="2">
        <v>3</v>
      </c>
      <c r="Q50" s="2"/>
    </row>
    <row r="51" spans="1:17" ht="18" customHeight="1">
      <c r="A51" s="14" t="s">
        <v>175</v>
      </c>
      <c r="B51" s="2" t="s">
        <v>176</v>
      </c>
      <c r="C51" s="2" t="s">
        <v>177</v>
      </c>
      <c r="D51" s="2" t="s">
        <v>22</v>
      </c>
      <c r="E51" s="17" t="s">
        <v>147</v>
      </c>
      <c r="F51" s="17" t="s">
        <v>167</v>
      </c>
      <c r="G51" s="2" t="s">
        <v>168</v>
      </c>
      <c r="H51" s="2">
        <v>2</v>
      </c>
      <c r="I51" s="12">
        <v>40</v>
      </c>
      <c r="J51" s="13">
        <v>0</v>
      </c>
      <c r="K51" s="12">
        <f t="shared" si="0"/>
        <v>40</v>
      </c>
      <c r="L51" s="12">
        <f t="shared" si="1"/>
        <v>20</v>
      </c>
      <c r="M51" s="16">
        <v>80.3</v>
      </c>
      <c r="N51" s="16">
        <f t="shared" si="2"/>
        <v>40.15</v>
      </c>
      <c r="O51" s="12">
        <f t="shared" si="3"/>
        <v>60.15</v>
      </c>
      <c r="P51" s="2">
        <v>4</v>
      </c>
      <c r="Q51" s="2"/>
    </row>
  </sheetData>
  <sheetProtection/>
  <autoFilter ref="C3:K51"/>
  <mergeCells count="12">
    <mergeCell ref="F2:F3"/>
    <mergeCell ref="G2:G3"/>
    <mergeCell ref="H2:H3"/>
    <mergeCell ref="O2:O3"/>
    <mergeCell ref="P2:P3"/>
    <mergeCell ref="Q2:Q3"/>
    <mergeCell ref="A1:Q1"/>
    <mergeCell ref="A2:A3"/>
    <mergeCell ref="B2:B3"/>
    <mergeCell ref="C2:C3"/>
    <mergeCell ref="D2:D3"/>
    <mergeCell ref="E2:E3"/>
  </mergeCells>
  <printOptions/>
  <pageMargins left="0.2362204724409449" right="0.15748031496062992" top="0.5905511811023623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2019-01-28T08:40:14Z</cp:lastPrinted>
  <dcterms:created xsi:type="dcterms:W3CDTF">2019-01-26T09:12:31Z</dcterms:created>
  <dcterms:modified xsi:type="dcterms:W3CDTF">2019-01-28T08:45:25Z</dcterms:modified>
  <cp:category/>
  <cp:version/>
  <cp:contentType/>
  <cp:contentStatus/>
</cp:coreProperties>
</file>