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<sst xmlns="http://schemas.openxmlformats.org/spreadsheetml/2006/main" count="59" uniqueCount="47">
  <si>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内江经济技术开发区社会事务局2018年下半年公开考聘教师体检人员名单</t>
  </si>
  <si>
    <t>序号</t>
  </si>
  <si>
    <t>姓名</t>
  </si>
  <si>
    <t>性别</t>
  </si>
  <si>
    <t>职位名称</t>
  </si>
  <si>
    <t>职位编号</t>
  </si>
  <si>
    <t>准考证号</t>
  </si>
  <si>
    <t>笔试总分（含加分）</t>
  </si>
  <si>
    <t>笔试折合成绩</t>
  </si>
  <si>
    <t>笔试排名</t>
  </si>
  <si>
    <t>面试成绩</t>
  </si>
  <si>
    <t>面试折合成绩</t>
  </si>
  <si>
    <t>总成绩</t>
  </si>
  <si>
    <t>总排名</t>
  </si>
  <si>
    <t>黄莹</t>
  </si>
  <si>
    <t>女</t>
  </si>
  <si>
    <t>内江九中英语教师</t>
  </si>
  <si>
    <t>8070202</t>
  </si>
  <si>
    <t>1812099023512</t>
  </si>
  <si>
    <t>廖敏</t>
  </si>
  <si>
    <t>十初中英语教师</t>
  </si>
  <si>
    <t>8070101</t>
  </si>
  <si>
    <t>1812099030824</t>
  </si>
  <si>
    <t>朱玉梅</t>
  </si>
  <si>
    <t>内江九中语文教师</t>
  </si>
  <si>
    <t>8070203</t>
  </si>
  <si>
    <t>1812099021330</t>
  </si>
  <si>
    <t>雷泽雨婷</t>
  </si>
  <si>
    <t>十初中语文教师</t>
  </si>
  <si>
    <t>8070103</t>
  </si>
  <si>
    <t>1812099024628</t>
  </si>
  <si>
    <t>凌梦</t>
  </si>
  <si>
    <t>内江九中数学教师</t>
  </si>
  <si>
    <t>8070201</t>
  </si>
  <si>
    <t>1812099033115</t>
  </si>
  <si>
    <t>谢莉</t>
  </si>
  <si>
    <t>十初中数学教师</t>
  </si>
  <si>
    <t>8070102</t>
  </si>
  <si>
    <t>1812099032617</t>
  </si>
  <si>
    <t>张兆涵</t>
  </si>
  <si>
    <t>内江三幼保教人员</t>
  </si>
  <si>
    <t>8070301</t>
  </si>
  <si>
    <t>1812099021727</t>
  </si>
  <si>
    <t>龙婷</t>
  </si>
  <si>
    <t>1812099021012</t>
  </si>
  <si>
    <t>杨茜蕾</t>
  </si>
  <si>
    <t>1812099010929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</si>
</sst>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_);[Red]\(0.0\)"/>
    <numFmt numFmtId="181" formatCode="0.0_ "/>
    <numFmt numFmtId="182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2"/>
      <name val="Cambria"/>
      <family val="0"/>
    </font>
    <font>
      <sz val="12"/>
      <name val="Calibri"/>
      <family val="0"/>
    </font>
    <font>
      <sz val="12"/>
      <color theme="1"/>
      <name val="Cambria"/>
      <family val="0"/>
    </font>
    <font>
      <sz val="11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15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" borderId="5" applyNumberFormat="0" applyAlignment="0" applyProtection="0"/>
    <xf numFmtId="0" fontId="3" fillId="13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6" fillId="8" borderId="0" applyNumberFormat="0" applyBorder="0" applyAlignment="0" applyProtection="0"/>
    <xf numFmtId="0" fontId="11" fillId="2" borderId="8" applyNumberFormat="0" applyAlignment="0" applyProtection="0"/>
    <xf numFmtId="0" fontId="17" fillId="3" borderId="5" applyNumberFormat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18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180" fontId="26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181" fontId="26" fillId="0" borderId="10" xfId="0" applyNumberFormat="1" applyFont="1" applyBorder="1" applyAlignment="1">
      <alignment horizontal="center" vertical="center"/>
    </xf>
    <xf numFmtId="182" fontId="29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O10" sqref="O10"/>
    </sheetView>
  </sheetViews>
  <sheetFormatPr defaultColWidth="9.00390625" defaultRowHeight="14.25"/>
  <cols>
    <col min="1" max="1" width="6.75390625" style="0" customWidth="1"/>
    <col min="2" max="2" width="9.75390625" style="0" customWidth="1"/>
    <col min="3" max="3" width="6.375" style="0" customWidth="1"/>
    <col min="4" max="4" width="13.00390625" style="0" customWidth="1"/>
    <col min="5" max="5" width="10.375" style="0" customWidth="1"/>
    <col min="6" max="6" width="15.125" style="0" customWidth="1"/>
    <col min="7" max="7" width="10.75390625" style="0" customWidth="1"/>
    <col min="8" max="8" width="8.50390625" style="0" customWidth="1"/>
    <col min="9" max="9" width="7.875" style="0" customWidth="1"/>
    <col min="12" max="12" width="7.375" style="0" customWidth="1"/>
    <col min="13" max="13" width="7.75390625" style="0" customWidth="1"/>
  </cols>
  <sheetData>
    <row r="1" spans="1:13" ht="46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4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7" t="s">
        <v>9</v>
      </c>
      <c r="J2" s="7" t="s">
        <v>10</v>
      </c>
      <c r="K2" s="7" t="s">
        <v>11</v>
      </c>
      <c r="L2" s="1" t="s">
        <v>12</v>
      </c>
      <c r="M2" s="1" t="s">
        <v>13</v>
      </c>
    </row>
    <row r="3" spans="1:13" ht="37.5" customHeight="1">
      <c r="A3" s="2">
        <v>1</v>
      </c>
      <c r="B3" s="3" t="s">
        <v>14</v>
      </c>
      <c r="C3" s="3" t="s">
        <v>15</v>
      </c>
      <c r="D3" s="4" t="s">
        <v>16</v>
      </c>
      <c r="E3" s="3" t="s">
        <v>17</v>
      </c>
      <c r="F3" s="3" t="s">
        <v>18</v>
      </c>
      <c r="G3" s="5">
        <v>76.5</v>
      </c>
      <c r="H3" s="6">
        <f aca="true" t="shared" si="0" ref="H3:H11">G3*0.6</f>
        <v>45.9</v>
      </c>
      <c r="I3" s="8">
        <v>2</v>
      </c>
      <c r="J3" s="9">
        <v>82.04</v>
      </c>
      <c r="K3" s="10">
        <f aca="true" t="shared" si="1" ref="K3:K11">J3*0.4</f>
        <v>32.816</v>
      </c>
      <c r="L3" s="11">
        <f aca="true" t="shared" si="2" ref="L3:L11">H3+K3</f>
        <v>78.71600000000001</v>
      </c>
      <c r="M3" s="2">
        <v>1</v>
      </c>
    </row>
    <row r="4" spans="1:13" ht="37.5" customHeight="1">
      <c r="A4" s="2">
        <v>2</v>
      </c>
      <c r="B4" s="3" t="s">
        <v>19</v>
      </c>
      <c r="C4" s="3" t="s">
        <v>15</v>
      </c>
      <c r="D4" s="4" t="s">
        <v>20</v>
      </c>
      <c r="E4" s="3" t="s">
        <v>21</v>
      </c>
      <c r="F4" s="3" t="s">
        <v>22</v>
      </c>
      <c r="G4" s="5">
        <v>72</v>
      </c>
      <c r="H4" s="6">
        <f t="shared" si="0"/>
        <v>43.199999999999996</v>
      </c>
      <c r="I4" s="2">
        <v>1</v>
      </c>
      <c r="J4" s="9">
        <v>78.94</v>
      </c>
      <c r="K4" s="10">
        <f t="shared" si="1"/>
        <v>31.576</v>
      </c>
      <c r="L4" s="11">
        <f t="shared" si="2"/>
        <v>74.776</v>
      </c>
      <c r="M4" s="2">
        <v>1</v>
      </c>
    </row>
    <row r="5" spans="1:13" ht="37.5" customHeight="1">
      <c r="A5" s="2">
        <v>3</v>
      </c>
      <c r="B5" s="3" t="s">
        <v>23</v>
      </c>
      <c r="C5" s="3" t="s">
        <v>15</v>
      </c>
      <c r="D5" s="4" t="s">
        <v>24</v>
      </c>
      <c r="E5" s="3" t="s">
        <v>25</v>
      </c>
      <c r="F5" s="3" t="s">
        <v>26</v>
      </c>
      <c r="G5" s="5">
        <v>73</v>
      </c>
      <c r="H5" s="6">
        <f t="shared" si="0"/>
        <v>43.8</v>
      </c>
      <c r="I5" s="8">
        <v>1</v>
      </c>
      <c r="J5" s="9">
        <v>75.74</v>
      </c>
      <c r="K5" s="10">
        <f t="shared" si="1"/>
        <v>30.296</v>
      </c>
      <c r="L5" s="11">
        <f t="shared" si="2"/>
        <v>74.096</v>
      </c>
      <c r="M5" s="2">
        <v>1</v>
      </c>
    </row>
    <row r="6" spans="1:13" ht="37.5" customHeight="1">
      <c r="A6" s="2">
        <v>4</v>
      </c>
      <c r="B6" s="3" t="s">
        <v>27</v>
      </c>
      <c r="C6" s="3" t="s">
        <v>15</v>
      </c>
      <c r="D6" s="4" t="s">
        <v>28</v>
      </c>
      <c r="E6" s="3" t="s">
        <v>29</v>
      </c>
      <c r="F6" s="3" t="s">
        <v>30</v>
      </c>
      <c r="G6" s="5">
        <v>74.5</v>
      </c>
      <c r="H6" s="6">
        <f t="shared" si="0"/>
        <v>44.699999999999996</v>
      </c>
      <c r="I6" s="8">
        <v>1</v>
      </c>
      <c r="J6" s="8">
        <v>84.21</v>
      </c>
      <c r="K6" s="10">
        <f t="shared" si="1"/>
        <v>33.684</v>
      </c>
      <c r="L6" s="11">
        <f t="shared" si="2"/>
        <v>78.38399999999999</v>
      </c>
      <c r="M6" s="8">
        <v>1</v>
      </c>
    </row>
    <row r="7" spans="1:13" ht="37.5" customHeight="1">
      <c r="A7" s="2">
        <v>5</v>
      </c>
      <c r="B7" s="3" t="s">
        <v>31</v>
      </c>
      <c r="C7" s="3" t="s">
        <v>15</v>
      </c>
      <c r="D7" s="1" t="s">
        <v>32</v>
      </c>
      <c r="E7" s="3" t="s">
        <v>33</v>
      </c>
      <c r="F7" s="3" t="s">
        <v>34</v>
      </c>
      <c r="G7" s="5">
        <v>65.5</v>
      </c>
      <c r="H7" s="6">
        <f t="shared" si="0"/>
        <v>39.3</v>
      </c>
      <c r="I7" s="8">
        <v>1</v>
      </c>
      <c r="J7" s="8">
        <v>86.48</v>
      </c>
      <c r="K7" s="10">
        <f t="shared" si="1"/>
        <v>34.592000000000006</v>
      </c>
      <c r="L7" s="11">
        <f t="shared" si="2"/>
        <v>73.892</v>
      </c>
      <c r="M7" s="8">
        <v>1</v>
      </c>
    </row>
    <row r="8" spans="1:13" ht="37.5" customHeight="1">
      <c r="A8" s="2">
        <v>6</v>
      </c>
      <c r="B8" s="3" t="s">
        <v>35</v>
      </c>
      <c r="C8" s="3" t="s">
        <v>15</v>
      </c>
      <c r="D8" s="1" t="s">
        <v>36</v>
      </c>
      <c r="E8" s="3" t="s">
        <v>37</v>
      </c>
      <c r="F8" s="3" t="s">
        <v>38</v>
      </c>
      <c r="G8" s="5">
        <v>72</v>
      </c>
      <c r="H8" s="6">
        <f t="shared" si="0"/>
        <v>43.199999999999996</v>
      </c>
      <c r="I8" s="8">
        <v>1</v>
      </c>
      <c r="J8" s="8">
        <v>80.8</v>
      </c>
      <c r="K8" s="10">
        <f t="shared" si="1"/>
        <v>32.32</v>
      </c>
      <c r="L8" s="11">
        <f t="shared" si="2"/>
        <v>75.52</v>
      </c>
      <c r="M8" s="8">
        <v>1</v>
      </c>
    </row>
    <row r="9" spans="1:13" ht="37.5" customHeight="1">
      <c r="A9" s="2">
        <v>7</v>
      </c>
      <c r="B9" s="3" t="s">
        <v>39</v>
      </c>
      <c r="C9" s="3" t="s">
        <v>15</v>
      </c>
      <c r="D9" s="1" t="s">
        <v>40</v>
      </c>
      <c r="E9" s="3" t="s">
        <v>41</v>
      </c>
      <c r="F9" s="3" t="s">
        <v>42</v>
      </c>
      <c r="G9" s="5">
        <v>76</v>
      </c>
      <c r="H9" s="6">
        <f t="shared" si="0"/>
        <v>45.6</v>
      </c>
      <c r="I9" s="12">
        <v>2</v>
      </c>
      <c r="J9" s="8">
        <v>88.2</v>
      </c>
      <c r="K9" s="10">
        <f t="shared" si="1"/>
        <v>35.28</v>
      </c>
      <c r="L9" s="11">
        <f t="shared" si="2"/>
        <v>80.88</v>
      </c>
      <c r="M9" s="8">
        <v>1</v>
      </c>
    </row>
    <row r="10" spans="1:13" ht="37.5" customHeight="1">
      <c r="A10" s="2">
        <v>8</v>
      </c>
      <c r="B10" s="3" t="s">
        <v>43</v>
      </c>
      <c r="C10" s="3" t="s">
        <v>15</v>
      </c>
      <c r="D10" s="1" t="s">
        <v>40</v>
      </c>
      <c r="E10" s="3" t="s">
        <v>41</v>
      </c>
      <c r="F10" s="3" t="s">
        <v>44</v>
      </c>
      <c r="G10" s="5">
        <v>76</v>
      </c>
      <c r="H10" s="6">
        <f t="shared" si="0"/>
        <v>45.6</v>
      </c>
      <c r="I10" s="12">
        <v>2</v>
      </c>
      <c r="J10" s="8">
        <v>84.6</v>
      </c>
      <c r="K10" s="10">
        <f t="shared" si="1"/>
        <v>33.839999999999996</v>
      </c>
      <c r="L10" s="11">
        <f t="shared" si="2"/>
        <v>79.44</v>
      </c>
      <c r="M10" s="8">
        <v>2</v>
      </c>
    </row>
    <row r="11" spans="1:13" ht="37.5" customHeight="1">
      <c r="A11" s="2">
        <v>9</v>
      </c>
      <c r="B11" s="3" t="s">
        <v>45</v>
      </c>
      <c r="C11" s="3" t="s">
        <v>15</v>
      </c>
      <c r="D11" s="1" t="s">
        <v>40</v>
      </c>
      <c r="E11" s="3" t="s">
        <v>41</v>
      </c>
      <c r="F11" s="3" t="s">
        <v>46</v>
      </c>
      <c r="G11" s="5">
        <v>76.5</v>
      </c>
      <c r="H11" s="6">
        <f t="shared" si="0"/>
        <v>45.9</v>
      </c>
      <c r="I11" s="12">
        <v>1</v>
      </c>
      <c r="J11" s="8">
        <v>83.6</v>
      </c>
      <c r="K11" s="10">
        <f t="shared" si="1"/>
        <v>33.44</v>
      </c>
      <c r="L11" s="11">
        <f t="shared" si="2"/>
        <v>79.34</v>
      </c>
      <c r="M11" s="8">
        <v>3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M1"/>
  </mergeCells>
  <printOptions/>
  <pageMargins left="0.75" right="0.75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2017-01-06T08:23:44Z</cp:lastPrinted>
  <dcterms:created xsi:type="dcterms:W3CDTF">2016-02-23T01:43:27Z</dcterms:created>
  <dcterms:modified xsi:type="dcterms:W3CDTF">2019-02-11T09:40:23Z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