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L10" i="1" l="1"/>
  <c r="L6" i="1"/>
  <c r="L5" i="1"/>
  <c r="L8" i="1"/>
  <c r="L9" i="1"/>
  <c r="L7" i="1"/>
  <c r="L11" i="1"/>
  <c r="L12" i="1"/>
  <c r="L15" i="1"/>
  <c r="L14" i="1"/>
  <c r="L16" i="1"/>
  <c r="L17" i="1"/>
  <c r="L18" i="1"/>
  <c r="L19" i="1"/>
  <c r="L20" i="1"/>
  <c r="L21" i="1"/>
  <c r="L22" i="1"/>
  <c r="L23" i="1"/>
  <c r="L27" i="1"/>
  <c r="L29" i="1"/>
  <c r="L28" i="1"/>
  <c r="L31" i="1"/>
  <c r="L32" i="1"/>
  <c r="L30" i="1"/>
  <c r="L38" i="1"/>
  <c r="L40" i="1"/>
  <c r="L41" i="1"/>
  <c r="L37" i="1"/>
  <c r="L39" i="1"/>
  <c r="L45" i="1"/>
  <c r="L44" i="1"/>
  <c r="L46" i="1"/>
  <c r="L42" i="1"/>
  <c r="L43" i="1"/>
  <c r="L4" i="1"/>
  <c r="J15" i="1"/>
  <c r="J4" i="1"/>
  <c r="I4" i="1"/>
  <c r="I10" i="1"/>
  <c r="J10" i="1" s="1"/>
  <c r="I6" i="1"/>
  <c r="J6" i="1" s="1"/>
  <c r="I5" i="1"/>
  <c r="J5" i="1" s="1"/>
  <c r="I8" i="1"/>
  <c r="J8" i="1" s="1"/>
  <c r="I9" i="1"/>
  <c r="J9" i="1" s="1"/>
  <c r="I7" i="1"/>
  <c r="J7" i="1" s="1"/>
  <c r="I11" i="1"/>
  <c r="J11" i="1" s="1"/>
  <c r="I12" i="1"/>
  <c r="J12" i="1" s="1"/>
  <c r="I13" i="1"/>
  <c r="J13" i="1" s="1"/>
  <c r="I15" i="1"/>
  <c r="I14" i="1"/>
  <c r="J14" i="1" s="1"/>
  <c r="I16" i="1"/>
  <c r="J16" i="1" s="1"/>
  <c r="I17" i="1"/>
  <c r="J17" i="1" s="1"/>
  <c r="I18" i="1"/>
  <c r="J18" i="1" s="1"/>
  <c r="I19" i="1"/>
  <c r="J19" i="1" s="1"/>
  <c r="I20" i="1"/>
  <c r="J20" i="1" s="1"/>
  <c r="I24" i="1"/>
  <c r="J24" i="1" s="1"/>
  <c r="I21" i="1"/>
  <c r="J21" i="1" s="1"/>
  <c r="I22" i="1"/>
  <c r="J22" i="1" s="1"/>
  <c r="I25" i="1"/>
  <c r="J25" i="1" s="1"/>
  <c r="I26" i="1"/>
  <c r="J26" i="1" s="1"/>
  <c r="I23" i="1"/>
  <c r="J23" i="1" s="1"/>
  <c r="I27" i="1"/>
  <c r="J27" i="1" s="1"/>
  <c r="I29" i="1"/>
  <c r="J29" i="1" s="1"/>
  <c r="I28" i="1"/>
  <c r="J28" i="1" s="1"/>
  <c r="I33" i="1"/>
  <c r="J33" i="1" s="1"/>
  <c r="I31" i="1"/>
  <c r="J31" i="1" s="1"/>
  <c r="I34" i="1"/>
  <c r="J34" i="1" s="1"/>
  <c r="I32" i="1"/>
  <c r="J32" i="1" s="1"/>
  <c r="I35" i="1"/>
  <c r="J35" i="1" s="1"/>
  <c r="I30" i="1"/>
  <c r="J30" i="1" s="1"/>
  <c r="I36" i="1"/>
  <c r="J36" i="1" s="1"/>
  <c r="I38" i="1"/>
  <c r="J38" i="1" s="1"/>
  <c r="I40" i="1"/>
  <c r="J40" i="1" s="1"/>
  <c r="I41" i="1"/>
  <c r="J41" i="1" s="1"/>
  <c r="I37" i="1"/>
  <c r="J37" i="1" s="1"/>
  <c r="I39" i="1"/>
  <c r="J39" i="1" s="1"/>
  <c r="I45" i="1"/>
  <c r="J45" i="1" s="1"/>
  <c r="I44" i="1"/>
  <c r="J44" i="1" s="1"/>
  <c r="I46" i="1"/>
  <c r="J46" i="1" s="1"/>
  <c r="I42" i="1"/>
  <c r="J42" i="1" s="1"/>
  <c r="I43" i="1"/>
  <c r="J43" i="1" s="1"/>
</calcChain>
</file>

<file path=xl/sharedStrings.xml><?xml version="1.0" encoding="utf-8"?>
<sst xmlns="http://schemas.openxmlformats.org/spreadsheetml/2006/main" count="240" uniqueCount="114">
  <si>
    <t>准考证号</t>
  </si>
  <si>
    <t>姓名</t>
  </si>
  <si>
    <t>性别</t>
  </si>
  <si>
    <t>出生时间</t>
  </si>
  <si>
    <t>学历</t>
  </si>
  <si>
    <t>报考职位</t>
  </si>
  <si>
    <t>笔试成绩</t>
  </si>
  <si>
    <t>排位</t>
  </si>
  <si>
    <t>备注</t>
  </si>
  <si>
    <t>公共知识</t>
  </si>
  <si>
    <t>专业知识</t>
  </si>
  <si>
    <t>合计</t>
  </si>
  <si>
    <t>20190525001</t>
  </si>
  <si>
    <t>陶蔚</t>
  </si>
  <si>
    <t>男</t>
  </si>
  <si>
    <t>本科</t>
  </si>
  <si>
    <t>总经理助理</t>
  </si>
  <si>
    <t>专科</t>
  </si>
  <si>
    <t>市场营销</t>
  </si>
  <si>
    <t>20190525003</t>
  </si>
  <si>
    <t>朱江</t>
  </si>
  <si>
    <t>20190525004</t>
  </si>
  <si>
    <t>黄强</t>
  </si>
  <si>
    <t>20160525074</t>
  </si>
  <si>
    <t>李淼</t>
  </si>
  <si>
    <t>女</t>
  </si>
  <si>
    <t>20160525075</t>
  </si>
  <si>
    <t>杨以辰</t>
  </si>
  <si>
    <t>20160525076</t>
  </si>
  <si>
    <t>李勇</t>
  </si>
  <si>
    <t>20160525077</t>
  </si>
  <si>
    <t>邓秀兰</t>
  </si>
  <si>
    <t>20160525078</t>
  </si>
  <si>
    <t>邓发</t>
  </si>
  <si>
    <t>20160525079</t>
  </si>
  <si>
    <t>谭钦文</t>
  </si>
  <si>
    <t>20160525080</t>
  </si>
  <si>
    <t>伍婷</t>
  </si>
  <si>
    <t>20160525005</t>
  </si>
  <si>
    <t>张茜</t>
  </si>
  <si>
    <t>农产品检测</t>
  </si>
  <si>
    <t>20160525006</t>
  </si>
  <si>
    <t>王霖超</t>
  </si>
  <si>
    <t>20160525007</t>
  </si>
  <si>
    <t>熊浩</t>
  </si>
  <si>
    <t>20160525009</t>
  </si>
  <si>
    <t>李思静</t>
  </si>
  <si>
    <t>财务</t>
  </si>
  <si>
    <t>20160525010</t>
  </si>
  <si>
    <t>陈志强</t>
  </si>
  <si>
    <t>20160525011</t>
  </si>
  <si>
    <t>莫曼</t>
  </si>
  <si>
    <t>20160525012</t>
  </si>
  <si>
    <t>陈思燕</t>
  </si>
  <si>
    <t>20160525013</t>
  </si>
  <si>
    <t>黄俊熹</t>
  </si>
  <si>
    <t>20160525017</t>
  </si>
  <si>
    <t>张鑫</t>
  </si>
  <si>
    <t>20160525018</t>
  </si>
  <si>
    <t>李慧</t>
  </si>
  <si>
    <t>20160525023</t>
  </si>
  <si>
    <t>龚青青</t>
  </si>
  <si>
    <t>20160525122</t>
  </si>
  <si>
    <t>蒋菡</t>
  </si>
  <si>
    <t>20160525123</t>
  </si>
  <si>
    <t>郭发</t>
  </si>
  <si>
    <t>建造师</t>
  </si>
  <si>
    <t>20160525026</t>
  </si>
  <si>
    <t>曹一</t>
  </si>
  <si>
    <t>20160525027</t>
  </si>
  <si>
    <t>雷杰</t>
  </si>
  <si>
    <t>20160525028</t>
  </si>
  <si>
    <t>唐攀</t>
  </si>
  <si>
    <t>20160525030</t>
  </si>
  <si>
    <t>鲜检波</t>
  </si>
  <si>
    <t>20160525031</t>
  </si>
  <si>
    <t>康昆</t>
  </si>
  <si>
    <t>20160525032</t>
  </si>
  <si>
    <t>杨松桥</t>
  </si>
  <si>
    <t>20160525033</t>
  </si>
  <si>
    <t>刘祯</t>
  </si>
  <si>
    <t>20160525035</t>
  </si>
  <si>
    <t>侯涵</t>
  </si>
  <si>
    <t>20160525036</t>
  </si>
  <si>
    <t>杨威</t>
  </si>
  <si>
    <t>20160525037</t>
  </si>
  <si>
    <t>周强</t>
  </si>
  <si>
    <t>20160525041</t>
  </si>
  <si>
    <t>吴莎</t>
  </si>
  <si>
    <t>办公室文员</t>
  </si>
  <si>
    <t>20160525042</t>
  </si>
  <si>
    <t>郭玲</t>
  </si>
  <si>
    <t>20160525053</t>
  </si>
  <si>
    <t>李虹蒨</t>
  </si>
  <si>
    <t>20160525054</t>
  </si>
  <si>
    <t>李芳</t>
  </si>
  <si>
    <t>20160525056</t>
  </si>
  <si>
    <t>李画</t>
  </si>
  <si>
    <t>20160525063</t>
  </si>
  <si>
    <t>王学谦</t>
  </si>
  <si>
    <t>20160525064</t>
  </si>
  <si>
    <t>周蓉</t>
  </si>
  <si>
    <t>20160525071</t>
  </si>
  <si>
    <t>刘慧</t>
  </si>
  <si>
    <t>20160525089</t>
  </si>
  <si>
    <t>胥欢</t>
  </si>
  <si>
    <t>20160525121</t>
  </si>
  <si>
    <t>张意松</t>
  </si>
  <si>
    <t>营山县2019年农业发展投资公司公开招聘工作人员考试总成绩表</t>
    <phoneticPr fontId="1" type="noConversion"/>
  </si>
  <si>
    <t>折合分</t>
    <phoneticPr fontId="1" type="noConversion"/>
  </si>
  <si>
    <t>面试成绩</t>
    <phoneticPr fontId="1" type="noConversion"/>
  </si>
  <si>
    <t>折合分</t>
    <phoneticPr fontId="1" type="noConversion"/>
  </si>
  <si>
    <t>考试总成绩</t>
    <phoneticPr fontId="1" type="noConversion"/>
  </si>
  <si>
    <t>面试缺考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</si>
</sst>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6"/>
      <color theme="1"/>
      <name val="方正小标宋简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Layout" zoomScaleNormal="85" workbookViewId="0">
      <selection activeCell="O39" sqref="O39"/>
    </sheetView>
  </sheetViews>
  <sheetFormatPr defaultColWidth="9" defaultRowHeight="13.5" x14ac:dyDescent="0.15"/>
  <cols>
    <col min="1" max="1" width="15.875" customWidth="1"/>
    <col min="2" max="2" width="10.875" customWidth="1"/>
    <col min="3" max="3" width="6.125" customWidth="1"/>
    <col min="4" max="4" width="12.125" customWidth="1"/>
    <col min="5" max="5" width="6.75" customWidth="1"/>
    <col min="6" max="6" width="14" customWidth="1"/>
    <col min="7" max="7" width="10.25" customWidth="1"/>
    <col min="8" max="8" width="9.75" customWidth="1"/>
    <col min="9" max="9" width="6.625" customWidth="1"/>
    <col min="10" max="10" width="9.25" customWidth="1"/>
    <col min="11" max="11" width="10" customWidth="1"/>
    <col min="12" max="12" width="9.125" customWidth="1"/>
    <col min="13" max="13" width="10.875" customWidth="1"/>
    <col min="14" max="14" width="5.125" customWidth="1"/>
    <col min="15" max="15" width="24.5" customWidth="1"/>
  </cols>
  <sheetData>
    <row r="1" spans="1:15" ht="45" customHeight="1" x14ac:dyDescent="0.15">
      <c r="A1" s="10" t="s">
        <v>108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45.75" customHeight="1" x14ac:dyDescent="0.1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1" t="s">
        <v>6</v>
      </c>
      <c r="H2" s="12"/>
      <c r="I2" s="13"/>
      <c r="J2" s="8" t="s">
        <v>109</v>
      </c>
      <c r="K2" s="8" t="s">
        <v>110</v>
      </c>
      <c r="L2" s="8" t="s">
        <v>111</v>
      </c>
      <c r="M2" s="8" t="s">
        <v>112</v>
      </c>
      <c r="N2" s="15" t="s">
        <v>7</v>
      </c>
      <c r="O2" s="15" t="s">
        <v>8</v>
      </c>
    </row>
    <row r="3" spans="1:15" ht="29.25" customHeight="1" x14ac:dyDescent="0.15">
      <c r="A3" s="14"/>
      <c r="B3" s="14"/>
      <c r="C3" s="14"/>
      <c r="D3" s="14"/>
      <c r="E3" s="14"/>
      <c r="F3" s="14"/>
      <c r="G3" s="7" t="s">
        <v>9</v>
      </c>
      <c r="H3" s="7" t="s">
        <v>10</v>
      </c>
      <c r="I3" s="7" t="s">
        <v>11</v>
      </c>
      <c r="J3" s="9"/>
      <c r="K3" s="9"/>
      <c r="L3" s="9"/>
      <c r="M3" s="9"/>
      <c r="N3" s="15"/>
      <c r="O3" s="15"/>
    </row>
    <row r="4" spans="1:15" ht="30" customHeight="1" x14ac:dyDescent="0.15">
      <c r="A4" s="2" t="s">
        <v>12</v>
      </c>
      <c r="B4" s="3" t="s">
        <v>13</v>
      </c>
      <c r="C4" s="4" t="s">
        <v>14</v>
      </c>
      <c r="D4" s="1">
        <v>1988.02</v>
      </c>
      <c r="E4" s="1" t="s">
        <v>15</v>
      </c>
      <c r="F4" s="4" t="s">
        <v>16</v>
      </c>
      <c r="G4" s="1">
        <v>21</v>
      </c>
      <c r="H4" s="1">
        <v>25</v>
      </c>
      <c r="I4" s="1">
        <f t="shared" ref="I4:I13" si="0">SUM(G4:H4)</f>
        <v>46</v>
      </c>
      <c r="J4" s="1">
        <f t="shared" ref="J4:J13" si="1">I4/2</f>
        <v>23</v>
      </c>
      <c r="K4" s="1">
        <v>83</v>
      </c>
      <c r="L4" s="1">
        <f t="shared" ref="L4:L12" si="2">K4/2</f>
        <v>41.5</v>
      </c>
      <c r="M4" s="1">
        <v>64.5</v>
      </c>
      <c r="N4" s="1">
        <v>1</v>
      </c>
      <c r="O4" s="1"/>
    </row>
    <row r="5" spans="1:15" ht="30" customHeight="1" x14ac:dyDescent="0.15">
      <c r="A5" s="5" t="s">
        <v>34</v>
      </c>
      <c r="B5" s="3" t="s">
        <v>35</v>
      </c>
      <c r="C5" s="4" t="s">
        <v>14</v>
      </c>
      <c r="D5" s="1">
        <v>1997.03</v>
      </c>
      <c r="E5" s="1" t="s">
        <v>17</v>
      </c>
      <c r="F5" s="4" t="s">
        <v>18</v>
      </c>
      <c r="G5" s="1">
        <v>19</v>
      </c>
      <c r="H5" s="1">
        <v>26</v>
      </c>
      <c r="I5" s="1">
        <f t="shared" si="0"/>
        <v>45</v>
      </c>
      <c r="J5" s="1">
        <f t="shared" si="1"/>
        <v>22.5</v>
      </c>
      <c r="K5" s="1">
        <v>83</v>
      </c>
      <c r="L5" s="1">
        <f t="shared" si="2"/>
        <v>41.5</v>
      </c>
      <c r="M5" s="1">
        <v>64</v>
      </c>
      <c r="N5" s="1">
        <v>1</v>
      </c>
      <c r="O5" s="1"/>
    </row>
    <row r="6" spans="1:15" ht="30" customHeight="1" x14ac:dyDescent="0.15">
      <c r="A6" s="5" t="s">
        <v>26</v>
      </c>
      <c r="B6" s="3" t="s">
        <v>27</v>
      </c>
      <c r="C6" s="4" t="s">
        <v>14</v>
      </c>
      <c r="D6" s="1">
        <v>1993.09</v>
      </c>
      <c r="E6" s="1" t="s">
        <v>17</v>
      </c>
      <c r="F6" s="4" t="s">
        <v>18</v>
      </c>
      <c r="G6" s="1">
        <v>21</v>
      </c>
      <c r="H6" s="1">
        <v>25</v>
      </c>
      <c r="I6" s="1">
        <f t="shared" si="0"/>
        <v>46</v>
      </c>
      <c r="J6" s="1">
        <f t="shared" si="1"/>
        <v>23</v>
      </c>
      <c r="K6" s="1">
        <v>76.599999999999994</v>
      </c>
      <c r="L6" s="1">
        <f t="shared" si="2"/>
        <v>38.299999999999997</v>
      </c>
      <c r="M6" s="1">
        <v>61.3</v>
      </c>
      <c r="N6" s="1">
        <v>2</v>
      </c>
      <c r="O6" s="1"/>
    </row>
    <row r="7" spans="1:15" ht="30" customHeight="1" x14ac:dyDescent="0.15">
      <c r="A7" s="5" t="s">
        <v>36</v>
      </c>
      <c r="B7" s="3" t="s">
        <v>37</v>
      </c>
      <c r="C7" s="4" t="s">
        <v>25</v>
      </c>
      <c r="D7" s="1">
        <v>1994.08</v>
      </c>
      <c r="E7" s="1" t="s">
        <v>17</v>
      </c>
      <c r="F7" s="4" t="s">
        <v>18</v>
      </c>
      <c r="G7" s="1">
        <v>20</v>
      </c>
      <c r="H7" s="1">
        <v>20</v>
      </c>
      <c r="I7" s="1">
        <f t="shared" si="0"/>
        <v>40</v>
      </c>
      <c r="J7" s="1">
        <f t="shared" si="1"/>
        <v>20</v>
      </c>
      <c r="K7" s="1">
        <v>82</v>
      </c>
      <c r="L7" s="1">
        <f t="shared" si="2"/>
        <v>41</v>
      </c>
      <c r="M7" s="1">
        <v>61</v>
      </c>
      <c r="N7" s="1">
        <v>3</v>
      </c>
      <c r="O7" s="1"/>
    </row>
    <row r="8" spans="1:15" ht="30" customHeight="1" x14ac:dyDescent="0.15">
      <c r="A8" s="5" t="s">
        <v>32</v>
      </c>
      <c r="B8" s="3" t="s">
        <v>33</v>
      </c>
      <c r="C8" s="4" t="s">
        <v>25</v>
      </c>
      <c r="D8" s="1">
        <v>1989.03</v>
      </c>
      <c r="E8" s="1" t="s">
        <v>17</v>
      </c>
      <c r="F8" s="4" t="s">
        <v>18</v>
      </c>
      <c r="G8" s="1">
        <v>22</v>
      </c>
      <c r="H8" s="1">
        <v>22</v>
      </c>
      <c r="I8" s="1">
        <f t="shared" si="0"/>
        <v>44</v>
      </c>
      <c r="J8" s="1">
        <f t="shared" si="1"/>
        <v>22</v>
      </c>
      <c r="K8" s="1">
        <v>77</v>
      </c>
      <c r="L8" s="1">
        <f t="shared" si="2"/>
        <v>38.5</v>
      </c>
      <c r="M8" s="1">
        <v>60.5</v>
      </c>
      <c r="N8" s="1">
        <v>4</v>
      </c>
      <c r="O8" s="1"/>
    </row>
    <row r="9" spans="1:15" ht="30" customHeight="1" x14ac:dyDescent="0.15">
      <c r="A9" s="5" t="s">
        <v>30</v>
      </c>
      <c r="B9" s="3" t="s">
        <v>31</v>
      </c>
      <c r="C9" s="4" t="s">
        <v>25</v>
      </c>
      <c r="D9" s="1">
        <v>1994.06</v>
      </c>
      <c r="E9" s="1" t="s">
        <v>17</v>
      </c>
      <c r="F9" s="4" t="s">
        <v>18</v>
      </c>
      <c r="G9" s="1">
        <v>22</v>
      </c>
      <c r="H9" s="1">
        <v>19</v>
      </c>
      <c r="I9" s="1">
        <f t="shared" si="0"/>
        <v>41</v>
      </c>
      <c r="J9" s="1">
        <f t="shared" si="1"/>
        <v>20.5</v>
      </c>
      <c r="K9" s="1">
        <v>78.400000000000006</v>
      </c>
      <c r="L9" s="1">
        <f t="shared" si="2"/>
        <v>39.200000000000003</v>
      </c>
      <c r="M9" s="1">
        <v>59.7</v>
      </c>
      <c r="N9" s="1">
        <v>5</v>
      </c>
      <c r="O9" s="1"/>
    </row>
    <row r="10" spans="1:15" ht="30" customHeight="1" x14ac:dyDescent="0.15">
      <c r="A10" s="5" t="s">
        <v>19</v>
      </c>
      <c r="B10" s="3" t="s">
        <v>20</v>
      </c>
      <c r="C10" s="4" t="s">
        <v>14</v>
      </c>
      <c r="D10" s="1">
        <v>1984.04</v>
      </c>
      <c r="E10" s="1" t="s">
        <v>17</v>
      </c>
      <c r="F10" s="4" t="s">
        <v>18</v>
      </c>
      <c r="G10" s="1">
        <v>16</v>
      </c>
      <c r="H10" s="1">
        <v>33</v>
      </c>
      <c r="I10" s="1">
        <f t="shared" si="0"/>
        <v>49</v>
      </c>
      <c r="J10" s="1">
        <f t="shared" si="1"/>
        <v>24.5</v>
      </c>
      <c r="K10" s="1">
        <v>70.2</v>
      </c>
      <c r="L10" s="1">
        <f t="shared" si="2"/>
        <v>35.1</v>
      </c>
      <c r="M10" s="1">
        <v>59.6</v>
      </c>
      <c r="N10" s="1">
        <v>6</v>
      </c>
      <c r="O10" s="1"/>
    </row>
    <row r="11" spans="1:15" ht="30" customHeight="1" x14ac:dyDescent="0.15">
      <c r="A11" s="5" t="s">
        <v>21</v>
      </c>
      <c r="B11" s="3" t="s">
        <v>22</v>
      </c>
      <c r="C11" s="4" t="s">
        <v>14</v>
      </c>
      <c r="D11" s="1">
        <v>1987.09</v>
      </c>
      <c r="E11" s="1" t="s">
        <v>17</v>
      </c>
      <c r="F11" s="4" t="s">
        <v>18</v>
      </c>
      <c r="G11" s="1">
        <v>15</v>
      </c>
      <c r="H11" s="1">
        <v>24</v>
      </c>
      <c r="I11" s="1">
        <f t="shared" si="0"/>
        <v>39</v>
      </c>
      <c r="J11" s="1">
        <f t="shared" si="1"/>
        <v>19.5</v>
      </c>
      <c r="K11" s="1">
        <v>79.2</v>
      </c>
      <c r="L11" s="1">
        <f t="shared" si="2"/>
        <v>39.6</v>
      </c>
      <c r="M11" s="1">
        <v>59.1</v>
      </c>
      <c r="N11" s="1">
        <v>7</v>
      </c>
      <c r="O11" s="1"/>
    </row>
    <row r="12" spans="1:15" ht="30" customHeight="1" x14ac:dyDescent="0.15">
      <c r="A12" s="5" t="s">
        <v>23</v>
      </c>
      <c r="B12" s="3" t="s">
        <v>24</v>
      </c>
      <c r="C12" s="4" t="s">
        <v>25</v>
      </c>
      <c r="D12" s="1">
        <v>1986.04</v>
      </c>
      <c r="E12" s="1" t="s">
        <v>17</v>
      </c>
      <c r="F12" s="4" t="s">
        <v>18</v>
      </c>
      <c r="G12" s="1">
        <v>17</v>
      </c>
      <c r="H12" s="1">
        <v>20</v>
      </c>
      <c r="I12" s="1">
        <f t="shared" si="0"/>
        <v>37</v>
      </c>
      <c r="J12" s="1">
        <f t="shared" si="1"/>
        <v>18.5</v>
      </c>
      <c r="K12" s="1">
        <v>75.099999999999994</v>
      </c>
      <c r="L12" s="1">
        <f t="shared" si="2"/>
        <v>37.549999999999997</v>
      </c>
      <c r="M12" s="1">
        <v>56.05</v>
      </c>
      <c r="N12" s="1">
        <v>8</v>
      </c>
      <c r="O12" s="1"/>
    </row>
    <row r="13" spans="1:15" ht="30" customHeight="1" x14ac:dyDescent="0.15">
      <c r="A13" s="5" t="s">
        <v>28</v>
      </c>
      <c r="B13" s="3" t="s">
        <v>29</v>
      </c>
      <c r="C13" s="4" t="s">
        <v>14</v>
      </c>
      <c r="D13" s="1">
        <v>1991.03</v>
      </c>
      <c r="E13" s="1" t="s">
        <v>15</v>
      </c>
      <c r="F13" s="4" t="s">
        <v>18</v>
      </c>
      <c r="G13" s="1">
        <v>15</v>
      </c>
      <c r="H13" s="1">
        <v>22</v>
      </c>
      <c r="I13" s="1">
        <f t="shared" si="0"/>
        <v>37</v>
      </c>
      <c r="J13" s="1">
        <f t="shared" si="1"/>
        <v>18.5</v>
      </c>
      <c r="K13" s="1"/>
      <c r="L13" s="1"/>
      <c r="M13" s="1"/>
      <c r="N13" s="1"/>
      <c r="O13" s="1" t="s">
        <v>113</v>
      </c>
    </row>
    <row r="14" spans="1:15" ht="30" customHeight="1" x14ac:dyDescent="0.15">
      <c r="A14" s="5" t="s">
        <v>41</v>
      </c>
      <c r="B14" s="3" t="s">
        <v>42</v>
      </c>
      <c r="C14" s="4" t="s">
        <v>14</v>
      </c>
      <c r="D14" s="1">
        <v>1991.07</v>
      </c>
      <c r="E14" s="1" t="s">
        <v>15</v>
      </c>
      <c r="F14" s="4" t="s">
        <v>40</v>
      </c>
      <c r="G14" s="1">
        <v>13</v>
      </c>
      <c r="H14" s="1">
        <v>33</v>
      </c>
      <c r="I14" s="1">
        <f t="shared" ref="I14:I46" si="3">SUM(G14:H14)</f>
        <v>46</v>
      </c>
      <c r="J14" s="1">
        <f t="shared" ref="J14:J46" si="4">I14/2</f>
        <v>23</v>
      </c>
      <c r="K14" s="1">
        <v>81</v>
      </c>
      <c r="L14" s="1">
        <f t="shared" ref="L14:L23" si="5">K14/2</f>
        <v>40.5</v>
      </c>
      <c r="M14" s="1">
        <v>63.5</v>
      </c>
      <c r="N14" s="1">
        <v>1</v>
      </c>
      <c r="O14" s="1"/>
    </row>
    <row r="15" spans="1:15" ht="30" customHeight="1" x14ac:dyDescent="0.15">
      <c r="A15" s="5" t="s">
        <v>38</v>
      </c>
      <c r="B15" s="3" t="s">
        <v>39</v>
      </c>
      <c r="C15" s="4" t="s">
        <v>25</v>
      </c>
      <c r="D15" s="1">
        <v>1990.08</v>
      </c>
      <c r="E15" s="1" t="s">
        <v>17</v>
      </c>
      <c r="F15" s="4" t="s">
        <v>40</v>
      </c>
      <c r="G15" s="1">
        <v>27</v>
      </c>
      <c r="H15" s="1">
        <v>22</v>
      </c>
      <c r="I15" s="1">
        <f t="shared" si="3"/>
        <v>49</v>
      </c>
      <c r="J15" s="1">
        <f t="shared" si="4"/>
        <v>24.5</v>
      </c>
      <c r="K15" s="1">
        <v>77.400000000000006</v>
      </c>
      <c r="L15" s="1">
        <f t="shared" si="5"/>
        <v>38.700000000000003</v>
      </c>
      <c r="M15" s="1">
        <v>63.2</v>
      </c>
      <c r="N15" s="1">
        <v>2</v>
      </c>
      <c r="O15" s="1"/>
    </row>
    <row r="16" spans="1:15" ht="30" customHeight="1" x14ac:dyDescent="0.15">
      <c r="A16" s="5" t="s">
        <v>43</v>
      </c>
      <c r="B16" s="3" t="s">
        <v>44</v>
      </c>
      <c r="C16" s="4" t="s">
        <v>14</v>
      </c>
      <c r="D16" s="1">
        <v>1994.08</v>
      </c>
      <c r="E16" s="1" t="s">
        <v>17</v>
      </c>
      <c r="F16" s="4" t="s">
        <v>40</v>
      </c>
      <c r="G16" s="1">
        <v>17</v>
      </c>
      <c r="H16" s="1">
        <v>23</v>
      </c>
      <c r="I16" s="1">
        <f t="shared" si="3"/>
        <v>40</v>
      </c>
      <c r="J16" s="1">
        <f t="shared" si="4"/>
        <v>20</v>
      </c>
      <c r="K16" s="1">
        <v>75.599999999999994</v>
      </c>
      <c r="L16" s="1">
        <f t="shared" si="5"/>
        <v>37.799999999999997</v>
      </c>
      <c r="M16" s="1">
        <v>57.8</v>
      </c>
      <c r="N16" s="1">
        <v>3</v>
      </c>
      <c r="O16" s="1"/>
    </row>
    <row r="17" spans="1:15" ht="30" customHeight="1" x14ac:dyDescent="0.15">
      <c r="A17" s="5" t="s">
        <v>60</v>
      </c>
      <c r="B17" s="3" t="s">
        <v>61</v>
      </c>
      <c r="C17" s="4" t="s">
        <v>25</v>
      </c>
      <c r="D17" s="1">
        <v>1993.05</v>
      </c>
      <c r="E17" s="1" t="s">
        <v>15</v>
      </c>
      <c r="F17" s="4" t="s">
        <v>47</v>
      </c>
      <c r="G17" s="1">
        <v>34</v>
      </c>
      <c r="H17" s="1">
        <v>17</v>
      </c>
      <c r="I17" s="1">
        <f t="shared" si="3"/>
        <v>51</v>
      </c>
      <c r="J17" s="1">
        <f t="shared" si="4"/>
        <v>25.5</v>
      </c>
      <c r="K17" s="1">
        <v>79.7</v>
      </c>
      <c r="L17" s="1">
        <f t="shared" si="5"/>
        <v>39.85</v>
      </c>
      <c r="M17" s="1">
        <v>65.349999999999994</v>
      </c>
      <c r="N17" s="1">
        <v>1</v>
      </c>
      <c r="O17" s="1"/>
    </row>
    <row r="18" spans="1:15" ht="30" customHeight="1" x14ac:dyDescent="0.15">
      <c r="A18" s="5" t="s">
        <v>62</v>
      </c>
      <c r="B18" s="4" t="s">
        <v>63</v>
      </c>
      <c r="C18" s="4" t="s">
        <v>25</v>
      </c>
      <c r="D18" s="1">
        <v>1995.06</v>
      </c>
      <c r="E18" s="1" t="s">
        <v>15</v>
      </c>
      <c r="F18" s="4" t="s">
        <v>47</v>
      </c>
      <c r="G18" s="1">
        <v>26</v>
      </c>
      <c r="H18" s="1">
        <v>21.5</v>
      </c>
      <c r="I18" s="1">
        <f t="shared" si="3"/>
        <v>47.5</v>
      </c>
      <c r="J18" s="1">
        <f t="shared" si="4"/>
        <v>23.75</v>
      </c>
      <c r="K18" s="1">
        <v>80.2</v>
      </c>
      <c r="L18" s="1">
        <f t="shared" si="5"/>
        <v>40.1</v>
      </c>
      <c r="M18" s="1">
        <v>63.85</v>
      </c>
      <c r="N18" s="1">
        <v>2</v>
      </c>
      <c r="O18" s="1"/>
    </row>
    <row r="19" spans="1:15" ht="30" customHeight="1" x14ac:dyDescent="0.15">
      <c r="A19" s="5" t="s">
        <v>64</v>
      </c>
      <c r="B19" s="4" t="s">
        <v>65</v>
      </c>
      <c r="C19" s="4" t="s">
        <v>25</v>
      </c>
      <c r="D19" s="1">
        <v>1991.11</v>
      </c>
      <c r="E19" s="1" t="s">
        <v>15</v>
      </c>
      <c r="F19" s="4" t="s">
        <v>47</v>
      </c>
      <c r="G19" s="1">
        <v>24</v>
      </c>
      <c r="H19" s="1">
        <v>23.5</v>
      </c>
      <c r="I19" s="1">
        <f t="shared" si="3"/>
        <v>47.5</v>
      </c>
      <c r="J19" s="1">
        <f t="shared" si="4"/>
        <v>23.75</v>
      </c>
      <c r="K19" s="1">
        <v>80.2</v>
      </c>
      <c r="L19" s="1">
        <f t="shared" si="5"/>
        <v>40.1</v>
      </c>
      <c r="M19" s="1">
        <v>63.85</v>
      </c>
      <c r="N19" s="1">
        <v>2</v>
      </c>
      <c r="O19" s="1"/>
    </row>
    <row r="20" spans="1:15" ht="30" customHeight="1" x14ac:dyDescent="0.15">
      <c r="A20" s="5" t="s">
        <v>54</v>
      </c>
      <c r="B20" s="3" t="s">
        <v>55</v>
      </c>
      <c r="C20" s="4" t="s">
        <v>14</v>
      </c>
      <c r="D20" s="1">
        <v>1997.11</v>
      </c>
      <c r="E20" s="1" t="s">
        <v>17</v>
      </c>
      <c r="F20" s="4" t="s">
        <v>47</v>
      </c>
      <c r="G20" s="1">
        <v>17</v>
      </c>
      <c r="H20" s="1">
        <v>30</v>
      </c>
      <c r="I20" s="1">
        <f t="shared" si="3"/>
        <v>47</v>
      </c>
      <c r="J20" s="1">
        <f t="shared" si="4"/>
        <v>23.5</v>
      </c>
      <c r="K20" s="1">
        <v>76.400000000000006</v>
      </c>
      <c r="L20" s="1">
        <f t="shared" si="5"/>
        <v>38.200000000000003</v>
      </c>
      <c r="M20" s="1">
        <v>61.7</v>
      </c>
      <c r="N20" s="1">
        <v>4</v>
      </c>
      <c r="O20" s="1"/>
    </row>
    <row r="21" spans="1:15" ht="30" customHeight="1" x14ac:dyDescent="0.15">
      <c r="A21" s="5" t="s">
        <v>50</v>
      </c>
      <c r="B21" s="3" t="s">
        <v>51</v>
      </c>
      <c r="C21" s="4" t="s">
        <v>25</v>
      </c>
      <c r="D21" s="1">
        <v>1996.11</v>
      </c>
      <c r="E21" s="1" t="s">
        <v>17</v>
      </c>
      <c r="F21" s="4" t="s">
        <v>47</v>
      </c>
      <c r="G21" s="1">
        <v>22</v>
      </c>
      <c r="H21" s="1">
        <v>21.5</v>
      </c>
      <c r="I21" s="1">
        <f t="shared" si="3"/>
        <v>43.5</v>
      </c>
      <c r="J21" s="1">
        <f t="shared" si="4"/>
        <v>21.75</v>
      </c>
      <c r="K21" s="1">
        <v>75.06</v>
      </c>
      <c r="L21" s="1">
        <f t="shared" si="5"/>
        <v>37.53</v>
      </c>
      <c r="M21" s="1">
        <v>59.28</v>
      </c>
      <c r="N21" s="1">
        <v>5</v>
      </c>
      <c r="O21" s="1"/>
    </row>
    <row r="22" spans="1:15" ht="30" customHeight="1" x14ac:dyDescent="0.15">
      <c r="A22" s="5" t="s">
        <v>52</v>
      </c>
      <c r="B22" s="3" t="s">
        <v>53</v>
      </c>
      <c r="C22" s="4" t="s">
        <v>25</v>
      </c>
      <c r="D22" s="1">
        <v>1988.12</v>
      </c>
      <c r="E22" s="1" t="s">
        <v>17</v>
      </c>
      <c r="F22" s="4" t="s">
        <v>47</v>
      </c>
      <c r="G22" s="1">
        <v>14</v>
      </c>
      <c r="H22" s="1">
        <v>28</v>
      </c>
      <c r="I22" s="1">
        <f t="shared" si="3"/>
        <v>42</v>
      </c>
      <c r="J22" s="1">
        <f t="shared" si="4"/>
        <v>21</v>
      </c>
      <c r="K22" s="1">
        <v>75.2</v>
      </c>
      <c r="L22" s="1">
        <f t="shared" si="5"/>
        <v>37.6</v>
      </c>
      <c r="M22" s="1">
        <v>58.6</v>
      </c>
      <c r="N22" s="1">
        <v>6</v>
      </c>
      <c r="O22" s="1"/>
    </row>
    <row r="23" spans="1:15" ht="30" customHeight="1" x14ac:dyDescent="0.15">
      <c r="A23" s="5" t="s">
        <v>45</v>
      </c>
      <c r="B23" s="3" t="s">
        <v>46</v>
      </c>
      <c r="C23" s="4" t="s">
        <v>25</v>
      </c>
      <c r="D23" s="1">
        <v>1995.02</v>
      </c>
      <c r="E23" s="1" t="s">
        <v>15</v>
      </c>
      <c r="F23" s="4" t="s">
        <v>47</v>
      </c>
      <c r="G23" s="1">
        <v>19</v>
      </c>
      <c r="H23" s="1">
        <v>16.100000000000001</v>
      </c>
      <c r="I23" s="1">
        <f t="shared" si="3"/>
        <v>35.1</v>
      </c>
      <c r="J23" s="1">
        <f t="shared" si="4"/>
        <v>17.55</v>
      </c>
      <c r="K23" s="1">
        <v>73.099999999999994</v>
      </c>
      <c r="L23" s="1">
        <f t="shared" si="5"/>
        <v>36.549999999999997</v>
      </c>
      <c r="M23" s="1">
        <v>54.099999999999994</v>
      </c>
      <c r="N23" s="1">
        <v>7</v>
      </c>
      <c r="O23" s="1"/>
    </row>
    <row r="24" spans="1:15" ht="30" customHeight="1" x14ac:dyDescent="0.15">
      <c r="A24" s="5" t="s">
        <v>56</v>
      </c>
      <c r="B24" s="3" t="s">
        <v>57</v>
      </c>
      <c r="C24" s="4" t="s">
        <v>14</v>
      </c>
      <c r="D24" s="1">
        <v>1987.06</v>
      </c>
      <c r="E24" s="1" t="s">
        <v>15</v>
      </c>
      <c r="F24" s="4" t="s">
        <v>47</v>
      </c>
      <c r="G24" s="1">
        <v>23</v>
      </c>
      <c r="H24" s="1">
        <v>21.5</v>
      </c>
      <c r="I24" s="1">
        <f t="shared" si="3"/>
        <v>44.5</v>
      </c>
      <c r="J24" s="1">
        <f t="shared" si="4"/>
        <v>22.25</v>
      </c>
      <c r="K24" s="1"/>
      <c r="L24" s="1"/>
      <c r="M24" s="1"/>
      <c r="N24" s="1"/>
      <c r="O24" s="1" t="s">
        <v>113</v>
      </c>
    </row>
    <row r="25" spans="1:15" ht="30" customHeight="1" x14ac:dyDescent="0.15">
      <c r="A25" s="5" t="s">
        <v>48</v>
      </c>
      <c r="B25" s="3" t="s">
        <v>49</v>
      </c>
      <c r="C25" s="4" t="s">
        <v>14</v>
      </c>
      <c r="D25" s="1">
        <v>1995.02</v>
      </c>
      <c r="E25" s="1" t="s">
        <v>15</v>
      </c>
      <c r="F25" s="4" t="s">
        <v>47</v>
      </c>
      <c r="G25" s="1">
        <v>19</v>
      </c>
      <c r="H25" s="1">
        <v>20</v>
      </c>
      <c r="I25" s="1">
        <f t="shared" si="3"/>
        <v>39</v>
      </c>
      <c r="J25" s="1">
        <f t="shared" si="4"/>
        <v>19.5</v>
      </c>
      <c r="K25" s="1"/>
      <c r="L25" s="1"/>
      <c r="M25" s="1"/>
      <c r="N25" s="1"/>
      <c r="O25" s="1" t="s">
        <v>113</v>
      </c>
    </row>
    <row r="26" spans="1:15" ht="30" customHeight="1" x14ac:dyDescent="0.15">
      <c r="A26" s="5" t="s">
        <v>58</v>
      </c>
      <c r="B26" s="3" t="s">
        <v>59</v>
      </c>
      <c r="C26" s="4" t="s">
        <v>25</v>
      </c>
      <c r="D26" s="1">
        <v>1995.04</v>
      </c>
      <c r="E26" s="1" t="s">
        <v>15</v>
      </c>
      <c r="F26" s="4" t="s">
        <v>47</v>
      </c>
      <c r="G26" s="1">
        <v>15</v>
      </c>
      <c r="H26" s="1">
        <v>23</v>
      </c>
      <c r="I26" s="1">
        <f t="shared" si="3"/>
        <v>38</v>
      </c>
      <c r="J26" s="1">
        <f t="shared" si="4"/>
        <v>19</v>
      </c>
      <c r="K26" s="1"/>
      <c r="L26" s="1"/>
      <c r="M26" s="1"/>
      <c r="N26" s="1"/>
      <c r="O26" s="1" t="s">
        <v>113</v>
      </c>
    </row>
    <row r="27" spans="1:15" ht="30" customHeight="1" x14ac:dyDescent="0.15">
      <c r="A27" s="5" t="s">
        <v>73</v>
      </c>
      <c r="B27" s="3" t="s">
        <v>74</v>
      </c>
      <c r="C27" s="4" t="s">
        <v>14</v>
      </c>
      <c r="D27" s="1">
        <v>1987.05</v>
      </c>
      <c r="E27" s="1" t="s">
        <v>17</v>
      </c>
      <c r="F27" s="4" t="s">
        <v>66</v>
      </c>
      <c r="G27" s="1">
        <v>22</v>
      </c>
      <c r="H27" s="1">
        <v>29</v>
      </c>
      <c r="I27" s="1">
        <f t="shared" si="3"/>
        <v>51</v>
      </c>
      <c r="J27" s="1">
        <f t="shared" si="4"/>
        <v>25.5</v>
      </c>
      <c r="K27" s="1">
        <v>77.099999999999994</v>
      </c>
      <c r="L27" s="1">
        <f t="shared" ref="L27:L32" si="6">K27/2</f>
        <v>38.549999999999997</v>
      </c>
      <c r="M27" s="1">
        <v>64.05</v>
      </c>
      <c r="N27" s="1">
        <v>1</v>
      </c>
      <c r="O27" s="1"/>
    </row>
    <row r="28" spans="1:15" ht="30" customHeight="1" x14ac:dyDescent="0.15">
      <c r="A28" s="5" t="s">
        <v>71</v>
      </c>
      <c r="B28" s="3" t="s">
        <v>72</v>
      </c>
      <c r="C28" s="4" t="s">
        <v>14</v>
      </c>
      <c r="D28" s="1">
        <v>1989.04</v>
      </c>
      <c r="E28" s="1" t="s">
        <v>17</v>
      </c>
      <c r="F28" s="4" t="s">
        <v>66</v>
      </c>
      <c r="G28" s="1">
        <v>27</v>
      </c>
      <c r="H28" s="1">
        <v>16</v>
      </c>
      <c r="I28" s="1">
        <f t="shared" si="3"/>
        <v>43</v>
      </c>
      <c r="J28" s="1">
        <f t="shared" si="4"/>
        <v>21.5</v>
      </c>
      <c r="K28" s="1">
        <v>79.5</v>
      </c>
      <c r="L28" s="1">
        <f t="shared" si="6"/>
        <v>39.75</v>
      </c>
      <c r="M28" s="1">
        <v>61.25</v>
      </c>
      <c r="N28" s="1">
        <v>2</v>
      </c>
      <c r="O28" s="1"/>
    </row>
    <row r="29" spans="1:15" ht="30" customHeight="1" x14ac:dyDescent="0.15">
      <c r="A29" s="5" t="s">
        <v>85</v>
      </c>
      <c r="B29" s="3" t="s">
        <v>86</v>
      </c>
      <c r="C29" s="4" t="s">
        <v>14</v>
      </c>
      <c r="D29" s="1">
        <v>1989.08</v>
      </c>
      <c r="E29" s="1" t="s">
        <v>17</v>
      </c>
      <c r="F29" s="4" t="s">
        <v>66</v>
      </c>
      <c r="G29" s="1">
        <v>25</v>
      </c>
      <c r="H29" s="1">
        <v>19</v>
      </c>
      <c r="I29" s="1">
        <f t="shared" si="3"/>
        <v>44</v>
      </c>
      <c r="J29" s="1">
        <f t="shared" si="4"/>
        <v>22</v>
      </c>
      <c r="K29" s="1">
        <v>73.8</v>
      </c>
      <c r="L29" s="1">
        <f t="shared" si="6"/>
        <v>36.9</v>
      </c>
      <c r="M29" s="1">
        <v>58.9</v>
      </c>
      <c r="N29" s="1">
        <v>3</v>
      </c>
      <c r="O29" s="1"/>
    </row>
    <row r="30" spans="1:15" ht="30" customHeight="1" x14ac:dyDescent="0.15">
      <c r="A30" s="5" t="s">
        <v>67</v>
      </c>
      <c r="B30" s="3" t="s">
        <v>68</v>
      </c>
      <c r="C30" s="4" t="s">
        <v>14</v>
      </c>
      <c r="D30" s="6">
        <v>1991.1</v>
      </c>
      <c r="E30" s="1" t="s">
        <v>17</v>
      </c>
      <c r="F30" s="4" t="s">
        <v>66</v>
      </c>
      <c r="G30" s="1">
        <v>17</v>
      </c>
      <c r="H30" s="1">
        <v>17</v>
      </c>
      <c r="I30" s="1">
        <f t="shared" si="3"/>
        <v>34</v>
      </c>
      <c r="J30" s="1">
        <f t="shared" si="4"/>
        <v>17</v>
      </c>
      <c r="K30" s="1">
        <v>74.400000000000006</v>
      </c>
      <c r="L30" s="1">
        <f t="shared" si="6"/>
        <v>37.200000000000003</v>
      </c>
      <c r="M30" s="1">
        <v>54.2</v>
      </c>
      <c r="N30" s="1">
        <v>4</v>
      </c>
      <c r="O30" s="1"/>
    </row>
    <row r="31" spans="1:15" ht="30" customHeight="1" x14ac:dyDescent="0.15">
      <c r="A31" s="5" t="s">
        <v>77</v>
      </c>
      <c r="B31" s="3" t="s">
        <v>78</v>
      </c>
      <c r="C31" s="4" t="s">
        <v>14</v>
      </c>
      <c r="D31" s="1">
        <v>1991.09</v>
      </c>
      <c r="E31" s="1" t="s">
        <v>17</v>
      </c>
      <c r="F31" s="4" t="s">
        <v>66</v>
      </c>
      <c r="G31" s="1">
        <v>16</v>
      </c>
      <c r="H31" s="1">
        <v>23</v>
      </c>
      <c r="I31" s="1">
        <f t="shared" si="3"/>
        <v>39</v>
      </c>
      <c r="J31" s="1">
        <f t="shared" si="4"/>
        <v>19.5</v>
      </c>
      <c r="K31" s="1">
        <v>67.2</v>
      </c>
      <c r="L31" s="1">
        <f t="shared" si="6"/>
        <v>33.6</v>
      </c>
      <c r="M31" s="1">
        <v>53.1</v>
      </c>
      <c r="N31" s="1">
        <v>5</v>
      </c>
      <c r="O31" s="1"/>
    </row>
    <row r="32" spans="1:15" ht="30" customHeight="1" x14ac:dyDescent="0.15">
      <c r="A32" s="5" t="s">
        <v>75</v>
      </c>
      <c r="B32" s="3" t="s">
        <v>76</v>
      </c>
      <c r="C32" s="4" t="s">
        <v>14</v>
      </c>
      <c r="D32" s="1">
        <v>1984.08</v>
      </c>
      <c r="E32" s="1" t="s">
        <v>15</v>
      </c>
      <c r="F32" s="4" t="s">
        <v>66</v>
      </c>
      <c r="G32" s="1">
        <v>17</v>
      </c>
      <c r="H32" s="1">
        <v>21</v>
      </c>
      <c r="I32" s="1">
        <f t="shared" si="3"/>
        <v>38</v>
      </c>
      <c r="J32" s="1">
        <f t="shared" si="4"/>
        <v>19</v>
      </c>
      <c r="K32" s="1">
        <v>66.400000000000006</v>
      </c>
      <c r="L32" s="1">
        <f t="shared" si="6"/>
        <v>33.200000000000003</v>
      </c>
      <c r="M32" s="1">
        <v>52.2</v>
      </c>
      <c r="N32" s="1">
        <v>6</v>
      </c>
      <c r="O32" s="1"/>
    </row>
    <row r="33" spans="1:15" ht="30" customHeight="1" x14ac:dyDescent="0.15">
      <c r="A33" s="5" t="s">
        <v>79</v>
      </c>
      <c r="B33" s="3" t="s">
        <v>80</v>
      </c>
      <c r="C33" s="4" t="s">
        <v>14</v>
      </c>
      <c r="D33" s="1">
        <v>1994.11</v>
      </c>
      <c r="E33" s="1" t="s">
        <v>17</v>
      </c>
      <c r="F33" s="4" t="s">
        <v>66</v>
      </c>
      <c r="G33" s="1">
        <v>23</v>
      </c>
      <c r="H33" s="1">
        <v>17</v>
      </c>
      <c r="I33" s="1">
        <f t="shared" si="3"/>
        <v>40</v>
      </c>
      <c r="J33" s="1">
        <f t="shared" si="4"/>
        <v>20</v>
      </c>
      <c r="K33" s="1"/>
      <c r="L33" s="1"/>
      <c r="M33" s="1"/>
      <c r="N33" s="1"/>
      <c r="O33" s="1" t="s">
        <v>113</v>
      </c>
    </row>
    <row r="34" spans="1:15" ht="30" customHeight="1" x14ac:dyDescent="0.15">
      <c r="A34" s="5" t="s">
        <v>83</v>
      </c>
      <c r="B34" s="3" t="s">
        <v>84</v>
      </c>
      <c r="C34" s="4" t="s">
        <v>14</v>
      </c>
      <c r="D34" s="1">
        <v>1987.05</v>
      </c>
      <c r="E34" s="1" t="s">
        <v>15</v>
      </c>
      <c r="F34" s="4" t="s">
        <v>66</v>
      </c>
      <c r="G34" s="1">
        <v>22</v>
      </c>
      <c r="H34" s="1">
        <v>17</v>
      </c>
      <c r="I34" s="1">
        <f t="shared" si="3"/>
        <v>39</v>
      </c>
      <c r="J34" s="1">
        <f t="shared" si="4"/>
        <v>19.5</v>
      </c>
      <c r="K34" s="1"/>
      <c r="L34" s="1"/>
      <c r="M34" s="1"/>
      <c r="N34" s="1"/>
      <c r="O34" s="1" t="s">
        <v>113</v>
      </c>
    </row>
    <row r="35" spans="1:15" ht="30" customHeight="1" x14ac:dyDescent="0.15">
      <c r="A35" s="5" t="s">
        <v>69</v>
      </c>
      <c r="B35" s="3" t="s">
        <v>70</v>
      </c>
      <c r="C35" s="4" t="s">
        <v>14</v>
      </c>
      <c r="D35" s="1">
        <v>1989.11</v>
      </c>
      <c r="E35" s="1" t="s">
        <v>15</v>
      </c>
      <c r="F35" s="4" t="s">
        <v>66</v>
      </c>
      <c r="G35" s="1">
        <v>17</v>
      </c>
      <c r="H35" s="1">
        <v>18</v>
      </c>
      <c r="I35" s="1">
        <f t="shared" si="3"/>
        <v>35</v>
      </c>
      <c r="J35" s="1">
        <f t="shared" si="4"/>
        <v>17.5</v>
      </c>
      <c r="K35" s="1"/>
      <c r="L35" s="1"/>
      <c r="M35" s="1"/>
      <c r="N35" s="1"/>
      <c r="O35" s="1" t="s">
        <v>113</v>
      </c>
    </row>
    <row r="36" spans="1:15" ht="30" customHeight="1" x14ac:dyDescent="0.15">
      <c r="A36" s="5" t="s">
        <v>81</v>
      </c>
      <c r="B36" s="3" t="s">
        <v>82</v>
      </c>
      <c r="C36" s="4" t="s">
        <v>14</v>
      </c>
      <c r="D36" s="1">
        <v>1986.01</v>
      </c>
      <c r="E36" s="1" t="s">
        <v>17</v>
      </c>
      <c r="F36" s="4" t="s">
        <v>66</v>
      </c>
      <c r="G36" s="1">
        <v>21</v>
      </c>
      <c r="H36" s="1">
        <v>13</v>
      </c>
      <c r="I36" s="1">
        <f t="shared" si="3"/>
        <v>34</v>
      </c>
      <c r="J36" s="1">
        <f t="shared" si="4"/>
        <v>17</v>
      </c>
      <c r="K36" s="1"/>
      <c r="L36" s="1"/>
      <c r="M36" s="1"/>
      <c r="N36" s="1"/>
      <c r="O36" s="1" t="s">
        <v>113</v>
      </c>
    </row>
    <row r="37" spans="1:15" ht="30" customHeight="1" x14ac:dyDescent="0.15">
      <c r="A37" s="5" t="s">
        <v>92</v>
      </c>
      <c r="B37" s="3" t="s">
        <v>93</v>
      </c>
      <c r="C37" s="4" t="s">
        <v>25</v>
      </c>
      <c r="D37" s="1">
        <v>1995.08</v>
      </c>
      <c r="E37" s="1" t="s">
        <v>17</v>
      </c>
      <c r="F37" s="4" t="s">
        <v>89</v>
      </c>
      <c r="G37" s="1">
        <v>27</v>
      </c>
      <c r="H37" s="1">
        <v>32</v>
      </c>
      <c r="I37" s="1">
        <f t="shared" si="3"/>
        <v>59</v>
      </c>
      <c r="J37" s="1">
        <f t="shared" si="4"/>
        <v>29.5</v>
      </c>
      <c r="K37" s="1">
        <v>86.1</v>
      </c>
      <c r="L37" s="1">
        <f t="shared" ref="L37:L46" si="7">K37/2</f>
        <v>43.05</v>
      </c>
      <c r="M37" s="1">
        <v>72.55</v>
      </c>
      <c r="N37" s="1">
        <v>1</v>
      </c>
      <c r="O37" s="1"/>
    </row>
    <row r="38" spans="1:15" ht="30" customHeight="1" x14ac:dyDescent="0.15">
      <c r="A38" s="5" t="s">
        <v>98</v>
      </c>
      <c r="B38" s="3" t="s">
        <v>99</v>
      </c>
      <c r="C38" s="4" t="s">
        <v>14</v>
      </c>
      <c r="D38" s="1">
        <v>1990.05</v>
      </c>
      <c r="E38" s="1" t="s">
        <v>15</v>
      </c>
      <c r="F38" s="4" t="s">
        <v>89</v>
      </c>
      <c r="G38" s="1">
        <v>31</v>
      </c>
      <c r="H38" s="1">
        <v>32</v>
      </c>
      <c r="I38" s="1">
        <f t="shared" si="3"/>
        <v>63</v>
      </c>
      <c r="J38" s="1">
        <f t="shared" si="4"/>
        <v>31.5</v>
      </c>
      <c r="K38" s="1">
        <v>82</v>
      </c>
      <c r="L38" s="1">
        <f t="shared" si="7"/>
        <v>41</v>
      </c>
      <c r="M38" s="1">
        <v>72.5</v>
      </c>
      <c r="N38" s="1">
        <v>2</v>
      </c>
      <c r="O38" s="1"/>
    </row>
    <row r="39" spans="1:15" ht="30" customHeight="1" x14ac:dyDescent="0.15">
      <c r="A39" s="5" t="s">
        <v>94</v>
      </c>
      <c r="B39" s="3" t="s">
        <v>95</v>
      </c>
      <c r="C39" s="4" t="s">
        <v>25</v>
      </c>
      <c r="D39" s="6">
        <v>1992.1</v>
      </c>
      <c r="E39" s="1" t="s">
        <v>17</v>
      </c>
      <c r="F39" s="4" t="s">
        <v>89</v>
      </c>
      <c r="G39" s="1">
        <v>29</v>
      </c>
      <c r="H39" s="1">
        <v>29.5</v>
      </c>
      <c r="I39" s="1">
        <f t="shared" si="3"/>
        <v>58.5</v>
      </c>
      <c r="J39" s="1">
        <f t="shared" si="4"/>
        <v>29.25</v>
      </c>
      <c r="K39" s="1">
        <v>81.099999999999994</v>
      </c>
      <c r="L39" s="1">
        <f t="shared" si="7"/>
        <v>40.549999999999997</v>
      </c>
      <c r="M39" s="1">
        <v>69.8</v>
      </c>
      <c r="N39" s="1">
        <v>3</v>
      </c>
      <c r="O39" s="1"/>
    </row>
    <row r="40" spans="1:15" ht="30" customHeight="1" x14ac:dyDescent="0.15">
      <c r="A40" s="5" t="s">
        <v>90</v>
      </c>
      <c r="B40" s="3" t="s">
        <v>91</v>
      </c>
      <c r="C40" s="4" t="s">
        <v>25</v>
      </c>
      <c r="D40" s="1">
        <v>1987.01</v>
      </c>
      <c r="E40" s="1" t="s">
        <v>17</v>
      </c>
      <c r="F40" s="4" t="s">
        <v>89</v>
      </c>
      <c r="G40" s="1">
        <v>28</v>
      </c>
      <c r="H40" s="1">
        <v>31.5</v>
      </c>
      <c r="I40" s="1">
        <f t="shared" si="3"/>
        <v>59.5</v>
      </c>
      <c r="J40" s="1">
        <f t="shared" si="4"/>
        <v>29.75</v>
      </c>
      <c r="K40" s="1">
        <v>79.5</v>
      </c>
      <c r="L40" s="1">
        <f t="shared" si="7"/>
        <v>39.75</v>
      </c>
      <c r="M40" s="1">
        <v>69.5</v>
      </c>
      <c r="N40" s="1">
        <v>4</v>
      </c>
      <c r="O40" s="1"/>
    </row>
    <row r="41" spans="1:15" ht="30" customHeight="1" x14ac:dyDescent="0.15">
      <c r="A41" s="5" t="s">
        <v>100</v>
      </c>
      <c r="B41" s="3" t="s">
        <v>101</v>
      </c>
      <c r="C41" s="4" t="s">
        <v>25</v>
      </c>
      <c r="D41" s="1">
        <v>1989.12</v>
      </c>
      <c r="E41" s="1" t="s">
        <v>17</v>
      </c>
      <c r="F41" s="4" t="s">
        <v>89</v>
      </c>
      <c r="G41" s="1">
        <v>25</v>
      </c>
      <c r="H41" s="1">
        <v>34.5</v>
      </c>
      <c r="I41" s="1">
        <f t="shared" si="3"/>
        <v>59.5</v>
      </c>
      <c r="J41" s="1">
        <f t="shared" si="4"/>
        <v>29.75</v>
      </c>
      <c r="K41" s="1">
        <v>77.8</v>
      </c>
      <c r="L41" s="1">
        <f t="shared" si="7"/>
        <v>38.9</v>
      </c>
      <c r="M41" s="1">
        <v>68.650000000000006</v>
      </c>
      <c r="N41" s="1">
        <v>5</v>
      </c>
      <c r="O41" s="1"/>
    </row>
    <row r="42" spans="1:15" ht="30" customHeight="1" x14ac:dyDescent="0.15">
      <c r="A42" s="5" t="s">
        <v>104</v>
      </c>
      <c r="B42" s="3" t="s">
        <v>105</v>
      </c>
      <c r="C42" s="4" t="s">
        <v>25</v>
      </c>
      <c r="D42" s="1">
        <v>1997.04</v>
      </c>
      <c r="E42" s="1" t="s">
        <v>17</v>
      </c>
      <c r="F42" s="4" t="s">
        <v>89</v>
      </c>
      <c r="G42" s="1">
        <v>27</v>
      </c>
      <c r="H42" s="1">
        <v>29</v>
      </c>
      <c r="I42" s="1">
        <f t="shared" si="3"/>
        <v>56</v>
      </c>
      <c r="J42" s="1">
        <f t="shared" si="4"/>
        <v>28</v>
      </c>
      <c r="K42" s="1">
        <v>79.2</v>
      </c>
      <c r="L42" s="1">
        <f t="shared" si="7"/>
        <v>39.6</v>
      </c>
      <c r="M42" s="1">
        <v>67.599999999999994</v>
      </c>
      <c r="N42" s="1">
        <v>6</v>
      </c>
      <c r="O42" s="1"/>
    </row>
    <row r="43" spans="1:15" ht="30" customHeight="1" x14ac:dyDescent="0.15">
      <c r="A43" s="5" t="s">
        <v>96</v>
      </c>
      <c r="B43" s="3" t="s">
        <v>97</v>
      </c>
      <c r="C43" s="4" t="s">
        <v>25</v>
      </c>
      <c r="D43" s="1">
        <v>1995.02</v>
      </c>
      <c r="E43" s="1" t="s">
        <v>15</v>
      </c>
      <c r="F43" s="4" t="s">
        <v>89</v>
      </c>
      <c r="G43" s="1">
        <v>28</v>
      </c>
      <c r="H43" s="1">
        <v>27.5</v>
      </c>
      <c r="I43" s="1">
        <f t="shared" si="3"/>
        <v>55.5</v>
      </c>
      <c r="J43" s="1">
        <f t="shared" si="4"/>
        <v>27.75</v>
      </c>
      <c r="K43" s="1">
        <v>79.400000000000006</v>
      </c>
      <c r="L43" s="1">
        <f t="shared" si="7"/>
        <v>39.700000000000003</v>
      </c>
      <c r="M43" s="1">
        <v>67.45</v>
      </c>
      <c r="N43" s="1">
        <v>7</v>
      </c>
      <c r="O43" s="1"/>
    </row>
    <row r="44" spans="1:15" ht="30" customHeight="1" x14ac:dyDescent="0.15">
      <c r="A44" s="5" t="s">
        <v>87</v>
      </c>
      <c r="B44" s="3" t="s">
        <v>88</v>
      </c>
      <c r="C44" s="4" t="s">
        <v>25</v>
      </c>
      <c r="D44" s="6">
        <v>1992.1</v>
      </c>
      <c r="E44" s="1" t="s">
        <v>17</v>
      </c>
      <c r="F44" s="4" t="s">
        <v>89</v>
      </c>
      <c r="G44" s="1">
        <v>23</v>
      </c>
      <c r="H44" s="1">
        <v>34.5</v>
      </c>
      <c r="I44" s="1">
        <f t="shared" si="3"/>
        <v>57.5</v>
      </c>
      <c r="J44" s="1">
        <f t="shared" si="4"/>
        <v>28.75</v>
      </c>
      <c r="K44" s="1">
        <v>76.599999999999994</v>
      </c>
      <c r="L44" s="1">
        <f t="shared" si="7"/>
        <v>38.299999999999997</v>
      </c>
      <c r="M44" s="1">
        <v>67.05</v>
      </c>
      <c r="N44" s="1">
        <v>8</v>
      </c>
      <c r="O44" s="1"/>
    </row>
    <row r="45" spans="1:15" ht="30" customHeight="1" x14ac:dyDescent="0.15">
      <c r="A45" s="5" t="s">
        <v>102</v>
      </c>
      <c r="B45" s="3" t="s">
        <v>103</v>
      </c>
      <c r="C45" s="4" t="s">
        <v>25</v>
      </c>
      <c r="D45" s="1">
        <v>1989.12</v>
      </c>
      <c r="E45" s="1" t="s">
        <v>17</v>
      </c>
      <c r="F45" s="4" t="s">
        <v>89</v>
      </c>
      <c r="G45" s="1">
        <v>20</v>
      </c>
      <c r="H45" s="1">
        <v>38.5</v>
      </c>
      <c r="I45" s="1">
        <f t="shared" si="3"/>
        <v>58.5</v>
      </c>
      <c r="J45" s="1">
        <f t="shared" si="4"/>
        <v>29.25</v>
      </c>
      <c r="K45" s="1">
        <v>74.8</v>
      </c>
      <c r="L45" s="1">
        <f t="shared" si="7"/>
        <v>37.4</v>
      </c>
      <c r="M45" s="1">
        <v>66.650000000000006</v>
      </c>
      <c r="N45" s="1">
        <v>9</v>
      </c>
      <c r="O45" s="1"/>
    </row>
    <row r="46" spans="1:15" ht="30" customHeight="1" x14ac:dyDescent="0.15">
      <c r="A46" s="5" t="s">
        <v>106</v>
      </c>
      <c r="B46" s="3" t="s">
        <v>107</v>
      </c>
      <c r="C46" s="4" t="s">
        <v>14</v>
      </c>
      <c r="D46" s="1">
        <v>1992.09</v>
      </c>
      <c r="E46" s="1" t="s">
        <v>15</v>
      </c>
      <c r="F46" s="4" t="s">
        <v>89</v>
      </c>
      <c r="G46" s="1">
        <v>29</v>
      </c>
      <c r="H46" s="1">
        <v>28</v>
      </c>
      <c r="I46" s="1">
        <f t="shared" si="3"/>
        <v>57</v>
      </c>
      <c r="J46" s="1">
        <f t="shared" si="4"/>
        <v>28.5</v>
      </c>
      <c r="K46" s="1">
        <v>76.2</v>
      </c>
      <c r="L46" s="1">
        <f t="shared" si="7"/>
        <v>38.1</v>
      </c>
      <c r="M46" s="1">
        <v>66.599999999999994</v>
      </c>
      <c r="N46" s="1">
        <v>10</v>
      </c>
      <c r="O46" s="1"/>
    </row>
  </sheetData>
  <sortState ref="A37:XFD46">
    <sortCondition descending="1" ref="M37:M46"/>
  </sortState>
  <mergeCells count="14">
    <mergeCell ref="M2:M3"/>
    <mergeCell ref="A1:O1"/>
    <mergeCell ref="G2:I2"/>
    <mergeCell ref="A2:A3"/>
    <mergeCell ref="B2:B3"/>
    <mergeCell ref="C2:C3"/>
    <mergeCell ref="D2:D3"/>
    <mergeCell ref="E2:E3"/>
    <mergeCell ref="F2:F3"/>
    <mergeCell ref="N2:N3"/>
    <mergeCell ref="O2:O3"/>
    <mergeCell ref="J2:J3"/>
    <mergeCell ref="K2:K3"/>
    <mergeCell ref="L2:L3"/>
  </mergeCells>
  <phoneticPr fontId="1" type="noConversion"/>
  <pageMargins left="0.43307086614173229" right="7.874015748031496E-2" top="0.55118110236220474" bottom="0.74803149606299213" header="0.31496062992125984" footer="0.31496062992125984"/>
  <pageSetup paperSize="9" scale="86" orientation="landscape" r:id="rId1"/>
  <headerFooter>
    <oddFooter>&amp;C第&amp;P页共&amp;N页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2019-06-03T02:38:00Z</cp:lastPrinted>
  <dcterms:created xsi:type="dcterms:W3CDTF">2019-05-28T00:34:00Z</dcterms:created>
  <dcterms:modified xsi:type="dcterms:W3CDTF">2019-06-03T02:43:36Z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