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1" activeTab="16"/>
  </bookViews>
  <sheets>
    <sheet name="初中语文（190801）" sheetId="1" r:id="rId1"/>
    <sheet name="初中英语（190802）" sheetId="2" r:id="rId2"/>
    <sheet name="初中数学（190803）" sheetId="3" r:id="rId3"/>
    <sheet name="初中物理（190804）" sheetId="4" r:id="rId4"/>
    <sheet name="初中信息技术（190805）" sheetId="5" r:id="rId5"/>
    <sheet name="初中政治（190806）" sheetId="6" r:id="rId6"/>
    <sheet name="初中历史（190807）" sheetId="7" r:id="rId7"/>
    <sheet name="初中生物（190808）" sheetId="8" r:id="rId8"/>
    <sheet name="小学语文a（190809）" sheetId="9" r:id="rId9"/>
    <sheet name="小学数学a（190810）" sheetId="10" r:id="rId10"/>
    <sheet name="小学语文b（190811）" sheetId="11" r:id="rId11"/>
    <sheet name="小学数学b（190812）" sheetId="12" r:id="rId12"/>
    <sheet name="小学信息技术（190813）" sheetId="13" r:id="rId13"/>
    <sheet name="小学音乐（190814）" sheetId="14" r:id="rId14"/>
    <sheet name="小学美术（190815）" sheetId="15" r:id="rId15"/>
    <sheet name="小学体育（190816）" sheetId="16" r:id="rId16"/>
    <sheet name="小学彝语文（190817）" sheetId="17" r:id="rId17"/>
  </sheets>
  <definedNames>
    <definedName name="_xlnm.Print_Area" localSheetId="0">'初中语文（190801）'!$A$1:$O$12</definedName>
    <definedName name="_xlnm.Print_Titles" localSheetId="0">'初中语文（190801）'!$1:$2</definedName>
    <definedName name="_xlnm.Print_Area" localSheetId="1">'初中英语（190802）'!$A$1:$O$25</definedName>
    <definedName name="_xlnm.Print_Titles" localSheetId="1">'初中英语（190802）'!$1:$2</definedName>
    <definedName name="_xlnm.Print_Area" localSheetId="2">'初中数学（190803）'!$A$1:$O$22</definedName>
    <definedName name="_xlnm.Print_Titles" localSheetId="2">'初中数学（190803）'!$1:$2</definedName>
    <definedName name="_xlnm.Print_Area" localSheetId="3">'初中物理（190804）'!$A$1:$O$6</definedName>
    <definedName name="_xlnm.Print_Titles" localSheetId="3">'初中物理（190804）'!$1:$2</definedName>
    <definedName name="_xlnm.Print_Area" localSheetId="4">'初中信息技术（190805）'!$A$1:$O$12</definedName>
    <definedName name="_xlnm.Print_Titles" localSheetId="4">'初中信息技术（190805）'!$1:$2</definedName>
    <definedName name="_xlnm.Print_Area" localSheetId="5">'初中政治（190806）'!$A$1:$O$12</definedName>
    <definedName name="_xlnm.Print_Titles" localSheetId="5">'初中政治（190806）'!$1:$2</definedName>
    <definedName name="_xlnm.Print_Area" localSheetId="6">'初中历史（190807）'!$A$1:$O$12</definedName>
    <definedName name="_xlnm.Print_Titles" localSheetId="6">'初中历史（190807）'!$1:$2</definedName>
    <definedName name="_xlnm.Print_Area" localSheetId="7">'初中生物（190808）'!$A$1:$O$12</definedName>
    <definedName name="_xlnm.Print_Titles" localSheetId="7">'初中生物（190808）'!$1:$2</definedName>
    <definedName name="_xlnm.Print_Area" localSheetId="8">'小学语文a（190809）'!$A$1:$O$43</definedName>
    <definedName name="_xlnm.Print_Titles" localSheetId="8">'小学语文a（190809）'!$1:$2</definedName>
    <definedName name="_xlnm.Print_Area" localSheetId="9">'小学数学a（190810）'!$A$1:$O$47</definedName>
    <definedName name="_xlnm.Print_Titles" localSheetId="9">'小学数学a（190810）'!$1:$2</definedName>
    <definedName name="_xlnm.Print_Area" localSheetId="10">'小学语文b（190811）'!$A$1:$O$48</definedName>
    <definedName name="_xlnm.Print_Titles" localSheetId="10">'小学语文b（190811）'!$1:$2</definedName>
    <definedName name="_xlnm.Print_Area" localSheetId="11">'小学数学b（190812）'!$A$1:$O$52</definedName>
    <definedName name="_xlnm.Print_Titles" localSheetId="11">'小学数学b（190812）'!$1:$2</definedName>
    <definedName name="_xlnm.Print_Area" localSheetId="12">'小学信息技术（190813）'!$A$1:$O$23</definedName>
    <definedName name="_xlnm.Print_Titles" localSheetId="12">'小学信息技术（190813）'!$1:$2</definedName>
    <definedName name="_xlnm.Print_Area" localSheetId="13">'小学音乐（190814）'!$A$1:$O$11</definedName>
    <definedName name="_xlnm.Print_Titles" localSheetId="13">'小学音乐（190814）'!$1:$2</definedName>
    <definedName name="_xlnm.Print_Area" localSheetId="14">'小学美术（190815）'!$A$1:$O$22</definedName>
    <definedName name="_xlnm.Print_Titles" localSheetId="14">'小学美术（190815）'!$1:$2</definedName>
    <definedName name="_xlnm.Print_Area" localSheetId="15">'小学体育（190816）'!$A$1:$O$22</definedName>
    <definedName name="_xlnm.Print_Titles" localSheetId="15">'小学体育（190816）'!$1:$2</definedName>
    <definedName name="_xlnm.Print_Area" localSheetId="16">'小学彝语文（190817）'!$A$1:$O$32</definedName>
    <definedName name="_xlnm.Print_Titles" localSheetId="16">'小学彝语文（190817）'!$1:$2</definedName>
  </definedNames>
  <calcPr fullCalcOnLoad="1"/>
</workbook>
</file>

<file path=xl/sharedStrings.xml><?xml version="1.0" encoding="utf-8"?>
<sst xmlns="http://schemas.openxmlformats.org/spreadsheetml/2006/main" count="2546" uniqueCount="826">
  <si>
    <t>美姑县2019年上半年公开招聘中小学教师（190801）资格复审人员名单</t>
  </si>
  <si>
    <t>序号</t>
  </si>
  <si>
    <t>姓 名</t>
  </si>
  <si>
    <t>性别</t>
  </si>
  <si>
    <t>职位编号</t>
  </si>
  <si>
    <t>准考证号</t>
  </si>
  <si>
    <t>单位名称</t>
  </si>
  <si>
    <t>职位名称</t>
  </si>
  <si>
    <t>《教育公共基础》</t>
  </si>
  <si>
    <t>折算成绩</t>
  </si>
  <si>
    <t>《彝语文》</t>
  </si>
  <si>
    <t>笔试   成绩</t>
  </si>
  <si>
    <t>政策性加分</t>
  </si>
  <si>
    <t>笔试         总成绩</t>
  </si>
  <si>
    <t>笔试成绩排名</t>
  </si>
  <si>
    <t>祝小英</t>
  </si>
  <si>
    <t>女</t>
  </si>
  <si>
    <t>190801</t>
  </si>
  <si>
    <t>4271908010522</t>
  </si>
  <si>
    <t>全县中学</t>
  </si>
  <si>
    <t>初中语文</t>
  </si>
  <si>
    <t>候玉兰</t>
  </si>
  <si>
    <t>4271908010508</t>
  </si>
  <si>
    <t>沈加甲</t>
  </si>
  <si>
    <t>4271908010502</t>
  </si>
  <si>
    <t>鲁世勇</t>
  </si>
  <si>
    <t>男</t>
  </si>
  <si>
    <t>4271908010428</t>
  </si>
  <si>
    <t>米学芳</t>
  </si>
  <si>
    <t>4271908010515</t>
  </si>
  <si>
    <t>沙国芳</t>
  </si>
  <si>
    <t>4271908010506</t>
  </si>
  <si>
    <t>阿衣尔杂莫</t>
  </si>
  <si>
    <t>4271908010622</t>
  </si>
  <si>
    <t>沈文才</t>
  </si>
  <si>
    <t>4271908010511</t>
  </si>
  <si>
    <t>阿木子铁</t>
  </si>
  <si>
    <t>4271908010621</t>
  </si>
  <si>
    <t>孙子木呷</t>
  </si>
  <si>
    <t>4271908010602</t>
  </si>
  <si>
    <t>美姑县2019年上半年公开招聘中小学教师（190802）资格复审人员名单</t>
  </si>
  <si>
    <t>马静</t>
  </si>
  <si>
    <t>190802</t>
  </si>
  <si>
    <t>4271908010811</t>
  </si>
  <si>
    <t>初中英语</t>
  </si>
  <si>
    <t>杨颖</t>
  </si>
  <si>
    <t>4271908010809</t>
  </si>
  <si>
    <t>耍惹龙乌</t>
  </si>
  <si>
    <t>4271908010704</t>
  </si>
  <si>
    <t>铁江</t>
  </si>
  <si>
    <t>4271908010803</t>
  </si>
  <si>
    <t>阿培当锁</t>
  </si>
  <si>
    <t>4271908010714</t>
  </si>
  <si>
    <t>朱海艳</t>
  </si>
  <si>
    <t>4271908010810</t>
  </si>
  <si>
    <t>吉汪学林</t>
  </si>
  <si>
    <t>4271908010711</t>
  </si>
  <si>
    <t>吉布李艳</t>
  </si>
  <si>
    <t>4271908010712</t>
  </si>
  <si>
    <t>米艳</t>
  </si>
  <si>
    <t>4271908010727</t>
  </si>
  <si>
    <t>任春竹</t>
  </si>
  <si>
    <t>4271908010725</t>
  </si>
  <si>
    <t>乃古尔共</t>
  </si>
  <si>
    <t>4271908010717</t>
  </si>
  <si>
    <t>马彦</t>
  </si>
  <si>
    <t>4271908010720</t>
  </si>
  <si>
    <t>王金容</t>
  </si>
  <si>
    <t>4271908010701</t>
  </si>
  <si>
    <t>吉罗幸子</t>
  </si>
  <si>
    <t>4271908010715</t>
  </si>
  <si>
    <t>蒋国英</t>
  </si>
  <si>
    <t>4271908010805</t>
  </si>
  <si>
    <t>高月</t>
  </si>
  <si>
    <t>4271908010807</t>
  </si>
  <si>
    <t>邱子各</t>
  </si>
  <si>
    <t>4271908010724</t>
  </si>
  <si>
    <t>沙马古拉惹</t>
  </si>
  <si>
    <t>4271908010719</t>
  </si>
  <si>
    <t>杨雪</t>
  </si>
  <si>
    <t>4271908010728</t>
  </si>
  <si>
    <t>蒋诗宇</t>
  </si>
  <si>
    <t>4271908010806</t>
  </si>
  <si>
    <t>杨兰花</t>
  </si>
  <si>
    <t>4271908010726</t>
  </si>
  <si>
    <t>王春雨</t>
  </si>
  <si>
    <t>4271908010718</t>
  </si>
  <si>
    <t>虾阿甲</t>
  </si>
  <si>
    <t>4271908010722</t>
  </si>
  <si>
    <t>美姑县2019年上半年公开招聘中小学教师（190803）资格复审人员名单</t>
  </si>
  <si>
    <t>阿尔伍各</t>
  </si>
  <si>
    <t>190803</t>
  </si>
  <si>
    <t>4271908010929</t>
  </si>
  <si>
    <t>初中数学</t>
  </si>
  <si>
    <t>阿尔金三</t>
  </si>
  <si>
    <t>4271908010821</t>
  </si>
  <si>
    <t>马卡为国</t>
  </si>
  <si>
    <t>4271908011009</t>
  </si>
  <si>
    <t>卢银珍</t>
  </si>
  <si>
    <t>4271908010918</t>
  </si>
  <si>
    <t>杨长贵</t>
  </si>
  <si>
    <t>4271908010905</t>
  </si>
  <si>
    <t>阿说拉门</t>
  </si>
  <si>
    <t>4271908011021</t>
  </si>
  <si>
    <t>吉克阿西</t>
  </si>
  <si>
    <t>4271908011024</t>
  </si>
  <si>
    <t>沙吉尔</t>
  </si>
  <si>
    <t>4271908010826</t>
  </si>
  <si>
    <t>马秀花</t>
  </si>
  <si>
    <t>4271908010914</t>
  </si>
  <si>
    <t>马古布</t>
  </si>
  <si>
    <t>4271908011012</t>
  </si>
  <si>
    <t>阿克木果</t>
  </si>
  <si>
    <t>4271908010102</t>
  </si>
  <si>
    <t>吉克惹娘</t>
  </si>
  <si>
    <t>4271908010815</t>
  </si>
  <si>
    <t>胡小军</t>
  </si>
  <si>
    <t>4271908010816</t>
  </si>
  <si>
    <t>杨小英</t>
  </si>
  <si>
    <t>4271908010907</t>
  </si>
  <si>
    <t>安东克若</t>
  </si>
  <si>
    <t>4271908010823</t>
  </si>
  <si>
    <t>吉则巫之莫</t>
  </si>
  <si>
    <t>4271908011008</t>
  </si>
  <si>
    <t>阿西布珍</t>
  </si>
  <si>
    <t>4271908010817</t>
  </si>
  <si>
    <t>说惹木甲</t>
  </si>
  <si>
    <t>4271908011007</t>
  </si>
  <si>
    <t>马海木呷</t>
  </si>
  <si>
    <t>4271908010921</t>
  </si>
  <si>
    <t>吉瓦阿洪</t>
  </si>
  <si>
    <t>4271908010927</t>
  </si>
  <si>
    <t>美姑县2019年上半年公开招聘中小学教师（190804）资格复审人员名单</t>
  </si>
  <si>
    <t>曲比医生</t>
  </si>
  <si>
    <t>190804</t>
  </si>
  <si>
    <t>4271908011107</t>
  </si>
  <si>
    <t>初中物理</t>
  </si>
  <si>
    <t>马史成</t>
  </si>
  <si>
    <t>4271908011105</t>
  </si>
  <si>
    <t>杨天龙</t>
  </si>
  <si>
    <t>4271908011108</t>
  </si>
  <si>
    <t>阿都约日</t>
  </si>
  <si>
    <t>4271908011106</t>
  </si>
  <si>
    <t>美姑县2019年上半年公开招聘中小学教师（190805）资格复审人员名单</t>
  </si>
  <si>
    <t>何康</t>
  </si>
  <si>
    <t>190805</t>
  </si>
  <si>
    <t>4271908011118</t>
  </si>
  <si>
    <t>初中信息技术</t>
  </si>
  <si>
    <t>李沛霞</t>
  </si>
  <si>
    <t>4271908011127</t>
  </si>
  <si>
    <t>李阿支</t>
  </si>
  <si>
    <t>4271908011130</t>
  </si>
  <si>
    <t>杨灿江</t>
  </si>
  <si>
    <t>4271908011205</t>
  </si>
  <si>
    <t>肖阿呷</t>
  </si>
  <si>
    <t>4271908010103</t>
  </si>
  <si>
    <t>马红琳</t>
  </si>
  <si>
    <t>4271908011111</t>
  </si>
  <si>
    <t>罗金明</t>
  </si>
  <si>
    <t>4271908011114</t>
  </si>
  <si>
    <t>马海果各</t>
  </si>
  <si>
    <t>4271908011112</t>
  </si>
  <si>
    <t>沙正英</t>
  </si>
  <si>
    <t>4271908011209</t>
  </si>
  <si>
    <t>阿子衣布</t>
  </si>
  <si>
    <t>4271908011122</t>
  </si>
  <si>
    <t>美姑县2019年上半年公开招聘中小学教师（190806）资格复审人员名单</t>
  </si>
  <si>
    <t>刘元秀</t>
  </si>
  <si>
    <t>190806</t>
  </si>
  <si>
    <t>4271908011304</t>
  </si>
  <si>
    <t>乡镇中学</t>
  </si>
  <si>
    <t>初中政治</t>
  </si>
  <si>
    <t>罗开敏</t>
  </si>
  <si>
    <t>4271908011303</t>
  </si>
  <si>
    <t>李池连</t>
  </si>
  <si>
    <t>4271908011305</t>
  </si>
  <si>
    <t>沈海强</t>
  </si>
  <si>
    <t>4271908011218</t>
  </si>
  <si>
    <t>陈贵思</t>
  </si>
  <si>
    <t>4271908011302</t>
  </si>
  <si>
    <t>杨凯</t>
  </si>
  <si>
    <t>4271908011225</t>
  </si>
  <si>
    <t>沙比古</t>
  </si>
  <si>
    <t>4271908011306</t>
  </si>
  <si>
    <t>余青芳</t>
  </si>
  <si>
    <t>4271908011216</t>
  </si>
  <si>
    <t>杨馨</t>
  </si>
  <si>
    <t>4271908011222</t>
  </si>
  <si>
    <t>的日拉布</t>
  </si>
  <si>
    <t>4271908011230</t>
  </si>
  <si>
    <t>美姑县2019年上半年公开招聘中小学教师（190807）资格复审人员名单</t>
  </si>
  <si>
    <t>孙伍打</t>
  </si>
  <si>
    <t>190807</t>
  </si>
  <si>
    <t>4271908011311</t>
  </si>
  <si>
    <t>初中历史</t>
  </si>
  <si>
    <t>沙马石古</t>
  </si>
  <si>
    <t>4271908011316</t>
  </si>
  <si>
    <t>向长华</t>
  </si>
  <si>
    <t>4271908011312</t>
  </si>
  <si>
    <t>沙华</t>
  </si>
  <si>
    <t>4271908011317</t>
  </si>
  <si>
    <t>陆秀梅</t>
  </si>
  <si>
    <t>4271908011318</t>
  </si>
  <si>
    <t>秦仲贵</t>
  </si>
  <si>
    <t>4271908011320</t>
  </si>
  <si>
    <t>周桦</t>
  </si>
  <si>
    <t>4271908011321</t>
  </si>
  <si>
    <t>吉布补哈莫</t>
  </si>
  <si>
    <t>4271908011310</t>
  </si>
  <si>
    <t>李木格日</t>
  </si>
  <si>
    <t>4271908011314</t>
  </si>
  <si>
    <t>马成敏</t>
  </si>
  <si>
    <t>4271908011309</t>
  </si>
  <si>
    <t>美姑县2019年上半年公开招聘中小学教师（190808）资格复审人员名单</t>
  </si>
  <si>
    <t>陈金财</t>
  </si>
  <si>
    <t>190808</t>
  </si>
  <si>
    <t>4271908011421</t>
  </si>
  <si>
    <t>初中生物</t>
  </si>
  <si>
    <t>曾兴超</t>
  </si>
  <si>
    <t>4271908011416</t>
  </si>
  <si>
    <t>钱建波</t>
  </si>
  <si>
    <t>4271908011415</t>
  </si>
  <si>
    <t>肖斌峰</t>
  </si>
  <si>
    <t>4271908011420</t>
  </si>
  <si>
    <t>杨芳</t>
  </si>
  <si>
    <t>4271908011425</t>
  </si>
  <si>
    <t>江祖琼</t>
  </si>
  <si>
    <t>4271908011417</t>
  </si>
  <si>
    <t>马林松</t>
  </si>
  <si>
    <t>4271908011327</t>
  </si>
  <si>
    <t>尼特铁达</t>
  </si>
  <si>
    <t>4271908011409</t>
  </si>
  <si>
    <t>沙福权</t>
  </si>
  <si>
    <t>4271908011426</t>
  </si>
  <si>
    <t>宋卓玛</t>
  </si>
  <si>
    <t>4271908011401</t>
  </si>
  <si>
    <t>美姑县2019年上半年公开招聘中小学教师（190809）资格复审人员名单</t>
  </si>
  <si>
    <t>杨巫各</t>
  </si>
  <si>
    <t>190809</t>
  </si>
  <si>
    <t>4271908012408</t>
  </si>
  <si>
    <t>乡镇小学</t>
  </si>
  <si>
    <t>小学语文a</t>
  </si>
  <si>
    <t>吉根大尔莫</t>
  </si>
  <si>
    <t>4271908013030</t>
  </si>
  <si>
    <t>阿里阿衣木</t>
  </si>
  <si>
    <t>4271908013301</t>
  </si>
  <si>
    <t>翁姑阿木</t>
  </si>
  <si>
    <t>4271908012923</t>
  </si>
  <si>
    <t>吉米沙作</t>
  </si>
  <si>
    <t>4271908012811</t>
  </si>
  <si>
    <t>李向花</t>
  </si>
  <si>
    <t>4271908011608</t>
  </si>
  <si>
    <t>马雪</t>
  </si>
  <si>
    <t>4271908011812</t>
  </si>
  <si>
    <t>王德群</t>
  </si>
  <si>
    <t>4271908012110</t>
  </si>
  <si>
    <t>王志强</t>
  </si>
  <si>
    <t>4271908012115</t>
  </si>
  <si>
    <t>衣尔作曲木</t>
  </si>
  <si>
    <t>4271908013305</t>
  </si>
  <si>
    <t>马莉萍</t>
  </si>
  <si>
    <t>4271908012208</t>
  </si>
  <si>
    <t>黑其妹妹</t>
  </si>
  <si>
    <t>4271908013427</t>
  </si>
  <si>
    <t>谭成荣</t>
  </si>
  <si>
    <t>4271908011507</t>
  </si>
  <si>
    <t>杨成秀</t>
  </si>
  <si>
    <t>4271908011508</t>
  </si>
  <si>
    <t>赵建梅</t>
  </si>
  <si>
    <t>4271908011430</t>
  </si>
  <si>
    <t>次尔央青</t>
  </si>
  <si>
    <t>4271908012116</t>
  </si>
  <si>
    <t>罗小珍</t>
  </si>
  <si>
    <t>4271908012407</t>
  </si>
  <si>
    <t>杨阿呷</t>
  </si>
  <si>
    <t>4271908012505</t>
  </si>
  <si>
    <t>阿卢妈尔</t>
  </si>
  <si>
    <t>4271908011515</t>
  </si>
  <si>
    <t>格茸祝玛</t>
  </si>
  <si>
    <t>4271908012114</t>
  </si>
  <si>
    <t>杨尔体</t>
  </si>
  <si>
    <t>4271908012221</t>
  </si>
  <si>
    <t>海来衣木莫</t>
  </si>
  <si>
    <t>4271908012824</t>
  </si>
  <si>
    <t>冉拉晓琳</t>
  </si>
  <si>
    <t>4271908011523</t>
  </si>
  <si>
    <t>宋永霞</t>
  </si>
  <si>
    <t>4271908011806</t>
  </si>
  <si>
    <t>格绒次尔</t>
  </si>
  <si>
    <t>4271908012205</t>
  </si>
  <si>
    <t>阿生日哈</t>
  </si>
  <si>
    <t>4271908012820</t>
  </si>
  <si>
    <t>阿来五牛</t>
  </si>
  <si>
    <t>4271908013028</t>
  </si>
  <si>
    <t>八青七斤莫</t>
  </si>
  <si>
    <t>4271908011721</t>
  </si>
  <si>
    <t>安万琼</t>
  </si>
  <si>
    <t>4271908012323</t>
  </si>
  <si>
    <t>皈进燕</t>
  </si>
  <si>
    <t>4271908012211</t>
  </si>
  <si>
    <t>叶西拉姆</t>
  </si>
  <si>
    <t>4271908012018</t>
  </si>
  <si>
    <t>唐世柳</t>
  </si>
  <si>
    <t>4271908012406</t>
  </si>
  <si>
    <t>毛秀樱</t>
  </si>
  <si>
    <t>4271908012413</t>
  </si>
  <si>
    <t>马小玲</t>
  </si>
  <si>
    <t>4271908011829</t>
  </si>
  <si>
    <t>次尔偏初</t>
  </si>
  <si>
    <t>4271908012107</t>
  </si>
  <si>
    <t>吉木曲西莫</t>
  </si>
  <si>
    <t>4271908013303</t>
  </si>
  <si>
    <t>马海约哈</t>
  </si>
  <si>
    <t>4271908013008</t>
  </si>
  <si>
    <t>毛宁</t>
  </si>
  <si>
    <t>4271908012518</t>
  </si>
  <si>
    <t>赵丹</t>
  </si>
  <si>
    <t>4271908012701</t>
  </si>
  <si>
    <t>杨军</t>
  </si>
  <si>
    <t>4271908012307</t>
  </si>
  <si>
    <t>朱秀成</t>
  </si>
  <si>
    <t>4271908012603</t>
  </si>
  <si>
    <t>美姑县2019年上半年公开招聘中小学教师（190810）资格复审人员名单</t>
  </si>
  <si>
    <t>曲比曲沙</t>
  </si>
  <si>
    <t>190810</t>
  </si>
  <si>
    <t>4271908014715</t>
  </si>
  <si>
    <t>小学数学a</t>
  </si>
  <si>
    <t>贾巴伍支莫</t>
  </si>
  <si>
    <t>4271908014401</t>
  </si>
  <si>
    <t>4271908013901</t>
  </si>
  <si>
    <t>王小雪</t>
  </si>
  <si>
    <t>4271908013926</t>
  </si>
  <si>
    <t>俄勒克布</t>
  </si>
  <si>
    <t>4271908013525</t>
  </si>
  <si>
    <t>刘睿佳</t>
  </si>
  <si>
    <t>4271908013509</t>
  </si>
  <si>
    <t>吉础达机</t>
  </si>
  <si>
    <t>4271908013519</t>
  </si>
  <si>
    <t>罗建蓉</t>
  </si>
  <si>
    <t>4271908013614</t>
  </si>
  <si>
    <t>杨光珍</t>
  </si>
  <si>
    <t>4271908014023</t>
  </si>
  <si>
    <t>阿尔加加莫</t>
  </si>
  <si>
    <t>4271908014526</t>
  </si>
  <si>
    <t>阿苦阿呷</t>
  </si>
  <si>
    <t>4271908013818</t>
  </si>
  <si>
    <t>木色木呷</t>
  </si>
  <si>
    <t>4271908014305</t>
  </si>
  <si>
    <t>莫尔体</t>
  </si>
  <si>
    <t>4271908014418</t>
  </si>
  <si>
    <t>莫色伍支</t>
  </si>
  <si>
    <t>4271908014420</t>
  </si>
  <si>
    <t>吉古小龙</t>
  </si>
  <si>
    <t>4271908014718</t>
  </si>
  <si>
    <t>斯郎扎西</t>
  </si>
  <si>
    <t>4271908013618</t>
  </si>
  <si>
    <t>曲比瓦尔</t>
  </si>
  <si>
    <t>4271908014226</t>
  </si>
  <si>
    <t>曲比阿作</t>
  </si>
  <si>
    <t>4271908014716</t>
  </si>
  <si>
    <t>马黑坚力</t>
  </si>
  <si>
    <t>4271908013605</t>
  </si>
  <si>
    <t>毛阿卡</t>
  </si>
  <si>
    <t>4271908014025</t>
  </si>
  <si>
    <t>曲木阿支</t>
  </si>
  <si>
    <t>4271908014612</t>
  </si>
  <si>
    <t>李顺珍</t>
  </si>
  <si>
    <t>4271908014101</t>
  </si>
  <si>
    <t>胡德鲜</t>
  </si>
  <si>
    <t>4271908014505</t>
  </si>
  <si>
    <t>邓世玉</t>
  </si>
  <si>
    <t>4271908014516</t>
  </si>
  <si>
    <t>马金红</t>
  </si>
  <si>
    <t>4271908013711</t>
  </si>
  <si>
    <t>吉木约呷木</t>
  </si>
  <si>
    <t>4271908014530</t>
  </si>
  <si>
    <t>春花</t>
  </si>
  <si>
    <t>4271908013517</t>
  </si>
  <si>
    <t>杨华</t>
  </si>
  <si>
    <t>4271908013803</t>
  </si>
  <si>
    <t>阿呷什扎莫</t>
  </si>
  <si>
    <t>4271908014630</t>
  </si>
  <si>
    <t>杨杂伯</t>
  </si>
  <si>
    <t>4271908014802</t>
  </si>
  <si>
    <t>毛英</t>
  </si>
  <si>
    <t>4271908013514</t>
  </si>
  <si>
    <t>沈尔挖</t>
  </si>
  <si>
    <t>4271908014014</t>
  </si>
  <si>
    <t>马巫呷</t>
  </si>
  <si>
    <t>4271908014020</t>
  </si>
  <si>
    <t>马紫霞</t>
  </si>
  <si>
    <t>4271908014029</t>
  </si>
  <si>
    <t>阿苦尔石</t>
  </si>
  <si>
    <t>4271908014712</t>
  </si>
  <si>
    <t>谢红梅</t>
  </si>
  <si>
    <t>4271908013612</t>
  </si>
  <si>
    <t>曹胜静</t>
  </si>
  <si>
    <t>4271908013923</t>
  </si>
  <si>
    <t>格洛拉日</t>
  </si>
  <si>
    <t>4271908013606</t>
  </si>
  <si>
    <t>毛伍呷</t>
  </si>
  <si>
    <t>4271908013805</t>
  </si>
  <si>
    <t>苏琴</t>
  </si>
  <si>
    <t>4271908013826</t>
  </si>
  <si>
    <t>马学英</t>
  </si>
  <si>
    <t>4271908013928</t>
  </si>
  <si>
    <t>何建兰</t>
  </si>
  <si>
    <t>4271908014202</t>
  </si>
  <si>
    <t>碧兰</t>
  </si>
  <si>
    <t>4271908014222</t>
  </si>
  <si>
    <t>张依吾</t>
  </si>
  <si>
    <t>4271908014306</t>
  </si>
  <si>
    <t>王木乃</t>
  </si>
  <si>
    <t>4271908014704</t>
  </si>
  <si>
    <t>美姑县2019年上半年公开招聘中小学教师（190811）资格复审人员名单</t>
  </si>
  <si>
    <t>阿洛古兴</t>
  </si>
  <si>
    <t>190811</t>
  </si>
  <si>
    <t>4271908015407</t>
  </si>
  <si>
    <t>小学语文b</t>
  </si>
  <si>
    <t>啊落小妹</t>
  </si>
  <si>
    <t>4271908014809</t>
  </si>
  <si>
    <t>吉克小曲</t>
  </si>
  <si>
    <t>4271908015515</t>
  </si>
  <si>
    <t>曲莫以石</t>
  </si>
  <si>
    <t>4271908015401</t>
  </si>
  <si>
    <t>阿古阿古</t>
  </si>
  <si>
    <t>4271908015314</t>
  </si>
  <si>
    <t>洛么金石</t>
  </si>
  <si>
    <t>4271908015429</t>
  </si>
  <si>
    <t>丰云</t>
  </si>
  <si>
    <t>4271908014819</t>
  </si>
  <si>
    <t>瓦西加惹</t>
  </si>
  <si>
    <t>4271908015301</t>
  </si>
  <si>
    <t>阿牛乌嘎</t>
  </si>
  <si>
    <t>4271908015307</t>
  </si>
  <si>
    <t>阿支日罗</t>
  </si>
  <si>
    <t>4271908015313</t>
  </si>
  <si>
    <t>勒格呷呷</t>
  </si>
  <si>
    <t>4271908015205</t>
  </si>
  <si>
    <t>阿洛阿牛</t>
  </si>
  <si>
    <t>4271908015308</t>
  </si>
  <si>
    <t>曲木金咪</t>
  </si>
  <si>
    <t>4271908015310</t>
  </si>
  <si>
    <t>石巫</t>
  </si>
  <si>
    <t>4271908015021</t>
  </si>
  <si>
    <t>尔石阿依</t>
  </si>
  <si>
    <t>4271908015427</t>
  </si>
  <si>
    <t>阿恩子良</t>
  </si>
  <si>
    <t>4271908015510</t>
  </si>
  <si>
    <t>沙马阿哈</t>
  </si>
  <si>
    <t>4271908014824</t>
  </si>
  <si>
    <t>拾乙尔娘</t>
  </si>
  <si>
    <t>4271908015106</t>
  </si>
  <si>
    <t>欧其古布</t>
  </si>
  <si>
    <t>4271908015129</t>
  </si>
  <si>
    <t>马海阿作</t>
  </si>
  <si>
    <t>4271908015508</t>
  </si>
  <si>
    <t>白雨</t>
  </si>
  <si>
    <t>4271908015512</t>
  </si>
  <si>
    <t>沙马尔石</t>
  </si>
  <si>
    <t>4271908015030</t>
  </si>
  <si>
    <t>刷日克子</t>
  </si>
  <si>
    <t>4271908015102</t>
  </si>
  <si>
    <t>罗美</t>
  </si>
  <si>
    <t>4271908014830</t>
  </si>
  <si>
    <t>切吉尔良</t>
  </si>
  <si>
    <t>4271908015226</t>
  </si>
  <si>
    <t>吉拉石千</t>
  </si>
  <si>
    <t>4271908015228</t>
  </si>
  <si>
    <t>勒格克布</t>
  </si>
  <si>
    <t>4271908015316</t>
  </si>
  <si>
    <t>冷子石铁</t>
  </si>
  <si>
    <t>4271908015015</t>
  </si>
  <si>
    <t>冯宣荣</t>
  </si>
  <si>
    <t>4271908015218</t>
  </si>
  <si>
    <t>吉机金花</t>
  </si>
  <si>
    <t>4271908015505</t>
  </si>
  <si>
    <t>吉木石香</t>
  </si>
  <si>
    <t>4271908015509</t>
  </si>
  <si>
    <t>吉克伍牛</t>
  </si>
  <si>
    <t>4271908014927</t>
  </si>
  <si>
    <t>阿尔金哈</t>
  </si>
  <si>
    <t>4271908015214</t>
  </si>
  <si>
    <t>的拉夫</t>
  </si>
  <si>
    <t>4271908015506</t>
  </si>
  <si>
    <t>阿尔小红</t>
  </si>
  <si>
    <t>4271908015208</t>
  </si>
  <si>
    <t>列列小红</t>
  </si>
  <si>
    <t>4271908015404</t>
  </si>
  <si>
    <t>张东妹</t>
  </si>
  <si>
    <t>4271908015119</t>
  </si>
  <si>
    <t>阿古吃古</t>
  </si>
  <si>
    <t>4271908015421</t>
  </si>
  <si>
    <t>吉古子里</t>
  </si>
  <si>
    <t>4271908015426</t>
  </si>
  <si>
    <t>阿毕格日</t>
  </si>
  <si>
    <t>4271908015201</t>
  </si>
  <si>
    <t>地莫曲伍</t>
  </si>
  <si>
    <t>4271908015410</t>
  </si>
  <si>
    <t>克其石伍</t>
  </si>
  <si>
    <t>4271908015519</t>
  </si>
  <si>
    <t>吉克伍机</t>
  </si>
  <si>
    <t>4271908014828</t>
  </si>
  <si>
    <t>甘子普</t>
  </si>
  <si>
    <t>4271908015006</t>
  </si>
  <si>
    <t>阿都马马</t>
  </si>
  <si>
    <t>4271908015126</t>
  </si>
  <si>
    <t>吉日阿牛</t>
  </si>
  <si>
    <t>4271908015326</t>
  </si>
  <si>
    <t>美姑县2019年上半年公开招聘中小学教师（190812）资格复审人员名单</t>
  </si>
  <si>
    <t>甲拉则里</t>
  </si>
  <si>
    <t>190812</t>
  </si>
  <si>
    <t>4271908015606</t>
  </si>
  <si>
    <t>小学数学b</t>
  </si>
  <si>
    <t>的莫英作</t>
  </si>
  <si>
    <t>4271908016124</t>
  </si>
  <si>
    <t>曲木石也</t>
  </si>
  <si>
    <t>4271908016204</t>
  </si>
  <si>
    <t>帕立吉米</t>
  </si>
  <si>
    <t>4271908016105</t>
  </si>
  <si>
    <t>黄松</t>
  </si>
  <si>
    <t>4271908015905</t>
  </si>
  <si>
    <t>说古作石</t>
  </si>
  <si>
    <t>4271908015724</t>
  </si>
  <si>
    <t>吉主石正</t>
  </si>
  <si>
    <t>4271908015909</t>
  </si>
  <si>
    <t>立立阿作</t>
  </si>
  <si>
    <t>4271908016102</t>
  </si>
  <si>
    <t>沈琴</t>
  </si>
  <si>
    <t>4271908015530</t>
  </si>
  <si>
    <t>阿格约布</t>
  </si>
  <si>
    <t>4271908015820</t>
  </si>
  <si>
    <t>阿都木也</t>
  </si>
  <si>
    <t>4271908016028</t>
  </si>
  <si>
    <t>刘飞英</t>
  </si>
  <si>
    <t>4271908015525</t>
  </si>
  <si>
    <t>曲木吃哈</t>
  </si>
  <si>
    <t>4271908016123</t>
  </si>
  <si>
    <t>曲比曲布</t>
  </si>
  <si>
    <t>4271908016128</t>
  </si>
  <si>
    <t>老二衣古莫</t>
  </si>
  <si>
    <t>4271908015602</t>
  </si>
  <si>
    <t>的日衣夫</t>
  </si>
  <si>
    <t>4271908015721</t>
  </si>
  <si>
    <t>勒普格布</t>
  </si>
  <si>
    <t>4271908016104</t>
  </si>
  <si>
    <t>勒勒有丕</t>
  </si>
  <si>
    <t>4271908015913</t>
  </si>
  <si>
    <t>阿后石伍</t>
  </si>
  <si>
    <t>4271908015912</t>
  </si>
  <si>
    <t>玛赫佳秀</t>
  </si>
  <si>
    <t>4271908015528</t>
  </si>
  <si>
    <t>冷子石里</t>
  </si>
  <si>
    <t>4271908015720</t>
  </si>
  <si>
    <t>恩扎克拉</t>
  </si>
  <si>
    <t>4271908015816</t>
  </si>
  <si>
    <t>曲比格夫</t>
  </si>
  <si>
    <t>4271908015827</t>
  </si>
  <si>
    <t>马吉尔里</t>
  </si>
  <si>
    <t>4271908015807</t>
  </si>
  <si>
    <t>惹机子伍</t>
  </si>
  <si>
    <t>4271908015924</t>
  </si>
  <si>
    <t>吉拉尔子</t>
  </si>
  <si>
    <t>4271908015930</t>
  </si>
  <si>
    <t>吉海英林</t>
  </si>
  <si>
    <t>4271908015726</t>
  </si>
  <si>
    <t>沙干阿子</t>
  </si>
  <si>
    <t>4271908016119</t>
  </si>
  <si>
    <t>吉拉石布</t>
  </si>
  <si>
    <t>4271908015713</t>
  </si>
  <si>
    <t>勒格曲仪</t>
  </si>
  <si>
    <t>4271908015727</t>
  </si>
  <si>
    <t>吉克石沙</t>
  </si>
  <si>
    <t>4271908015729</t>
  </si>
  <si>
    <t>古次曲子莫</t>
  </si>
  <si>
    <t>4271908015920</t>
  </si>
  <si>
    <t>甲拉阿支么</t>
  </si>
  <si>
    <t>4271908016118</t>
  </si>
  <si>
    <t>的日尔克</t>
  </si>
  <si>
    <t>4271908015619</t>
  </si>
  <si>
    <t>吉俄作里</t>
  </si>
  <si>
    <t>4271908015620</t>
  </si>
  <si>
    <t>沙马阿作</t>
  </si>
  <si>
    <t>4271908015911</t>
  </si>
  <si>
    <t>达则夫一</t>
  </si>
  <si>
    <t>4271908015810</t>
  </si>
  <si>
    <t>甘卓里</t>
  </si>
  <si>
    <t>4271908015901</t>
  </si>
  <si>
    <t>曲木拉都</t>
  </si>
  <si>
    <t>4271908015925</t>
  </si>
  <si>
    <t>曲秀英</t>
  </si>
  <si>
    <t>4271908015526</t>
  </si>
  <si>
    <t>吉拉拉夫</t>
  </si>
  <si>
    <t>4271908015714</t>
  </si>
  <si>
    <t>额其惹惹</t>
  </si>
  <si>
    <t>4271908015801</t>
  </si>
  <si>
    <t>何东智</t>
  </si>
  <si>
    <t>4271908015922</t>
  </si>
  <si>
    <t>吉克伍勒</t>
  </si>
  <si>
    <t>4271908015929</t>
  </si>
  <si>
    <t>吉觉有作</t>
  </si>
  <si>
    <t>4271908016022</t>
  </si>
  <si>
    <t>吉瓦洛各</t>
  </si>
  <si>
    <t>4271908010116</t>
  </si>
  <si>
    <t>吉库尔沙</t>
  </si>
  <si>
    <t>4271908015923</t>
  </si>
  <si>
    <t>马海伟机</t>
  </si>
  <si>
    <t>4271908016014</t>
  </si>
  <si>
    <t>吉吉子伍</t>
  </si>
  <si>
    <t>4271908015819</t>
  </si>
  <si>
    <t>曲比阿子</t>
  </si>
  <si>
    <t>4271908016010</t>
  </si>
  <si>
    <t>美姑县2019年上半年公开招聘中小学教师（190813）资格复审人员名单</t>
  </si>
  <si>
    <t>谢燕</t>
  </si>
  <si>
    <t>190813</t>
  </si>
  <si>
    <t>4271908016221</t>
  </si>
  <si>
    <t>小学信息技术</t>
  </si>
  <si>
    <t>朱小明</t>
  </si>
  <si>
    <t>4271908016215</t>
  </si>
  <si>
    <t>司杜阿花</t>
  </si>
  <si>
    <t>4271908016212</t>
  </si>
  <si>
    <t>阿支明敏</t>
  </si>
  <si>
    <t>4271908016213</t>
  </si>
  <si>
    <t>吉巴石先</t>
  </si>
  <si>
    <t>4271908016405</t>
  </si>
  <si>
    <t>王金鑫</t>
  </si>
  <si>
    <t>4271908016216</t>
  </si>
  <si>
    <t>安碧云</t>
  </si>
  <si>
    <t>4271908016210</t>
  </si>
  <si>
    <t>马海尔布</t>
  </si>
  <si>
    <t>4271908016330</t>
  </si>
  <si>
    <t>阿来五各么</t>
  </si>
  <si>
    <t>4271908016314</t>
  </si>
  <si>
    <t>勒尔拉布</t>
  </si>
  <si>
    <t>4271908016322</t>
  </si>
  <si>
    <t>朱秀英</t>
  </si>
  <si>
    <t>4271908016219</t>
  </si>
  <si>
    <t>阿都尔曲</t>
  </si>
  <si>
    <t>4271908016407</t>
  </si>
  <si>
    <t>毛小兵</t>
  </si>
  <si>
    <t>4271908016226</t>
  </si>
  <si>
    <t>马林</t>
  </si>
  <si>
    <t>4271908016318</t>
  </si>
  <si>
    <t>4271908016323</t>
  </si>
  <si>
    <t>米作布莫</t>
  </si>
  <si>
    <t>4271908016224</t>
  </si>
  <si>
    <t>吉伍五劣</t>
  </si>
  <si>
    <t>4271908016313</t>
  </si>
  <si>
    <t>阿洛阿衣</t>
  </si>
  <si>
    <t>4271908016317</t>
  </si>
  <si>
    <t>欧强</t>
  </si>
  <si>
    <t>4271908016403</t>
  </si>
  <si>
    <t>马琼秀</t>
  </si>
  <si>
    <t>4271908016227</t>
  </si>
  <si>
    <t>额其黑机</t>
  </si>
  <si>
    <t>4271908016404</t>
  </si>
  <si>
    <t>美姑县2019年上半年公开招聘中小学教师（190814）资格复审人员名单</t>
  </si>
  <si>
    <t>马犬罗里</t>
  </si>
  <si>
    <t>190814</t>
  </si>
  <si>
    <t>4271908016419</t>
  </si>
  <si>
    <t>小学音乐</t>
  </si>
  <si>
    <t>李红</t>
  </si>
  <si>
    <t>4271908016421</t>
  </si>
  <si>
    <t>吉达尔布</t>
  </si>
  <si>
    <t>4271908016427</t>
  </si>
  <si>
    <t>吉克阿机</t>
  </si>
  <si>
    <t>4271908016423</t>
  </si>
  <si>
    <t>勒格夫格</t>
  </si>
  <si>
    <t>4271908016426</t>
  </si>
  <si>
    <t>赵泽民</t>
  </si>
  <si>
    <t>4271908016422</t>
  </si>
  <si>
    <t>李小芳</t>
  </si>
  <si>
    <t>4271908016420</t>
  </si>
  <si>
    <t>杨阿牛</t>
  </si>
  <si>
    <t>4271908016425</t>
  </si>
  <si>
    <t>吉瓦石布</t>
  </si>
  <si>
    <t>4271908016424</t>
  </si>
  <si>
    <t>美姑县2019年上半年公开招聘中小学教师（190815）资格复审人员名单</t>
  </si>
  <si>
    <t>杨茜</t>
  </si>
  <si>
    <t>190815</t>
  </si>
  <si>
    <t>4271908016430</t>
  </si>
  <si>
    <t>小学美术</t>
  </si>
  <si>
    <t>侯琼</t>
  </si>
  <si>
    <t>4271908016511</t>
  </si>
  <si>
    <t>勒格杨志</t>
  </si>
  <si>
    <t>4271908016521</t>
  </si>
  <si>
    <t>朱永蓉</t>
  </si>
  <si>
    <t>4271908016508</t>
  </si>
  <si>
    <t>曲别海英</t>
  </si>
  <si>
    <t>4271908016505</t>
  </si>
  <si>
    <t>廖俊</t>
  </si>
  <si>
    <t>4271908016501</t>
  </si>
  <si>
    <t>阿说阿加</t>
  </si>
  <si>
    <t>4271908010122</t>
  </si>
  <si>
    <t>麻卡阿呷</t>
  </si>
  <si>
    <t>4271908016510</t>
  </si>
  <si>
    <t>吴彬</t>
  </si>
  <si>
    <t>4271908016429</t>
  </si>
  <si>
    <t>牟燕</t>
  </si>
  <si>
    <t>4271908016507</t>
  </si>
  <si>
    <t>白媛</t>
  </si>
  <si>
    <t>4271908016517</t>
  </si>
  <si>
    <t>王小丽</t>
  </si>
  <si>
    <t>4271908016513</t>
  </si>
  <si>
    <t>海来阿千</t>
  </si>
  <si>
    <t>4271908016522</t>
  </si>
  <si>
    <t>吉林冬梅</t>
  </si>
  <si>
    <t>4271908016503</t>
  </si>
  <si>
    <t>马黑彝巫</t>
  </si>
  <si>
    <t>4271908016506</t>
  </si>
  <si>
    <t>牛苦伍呷</t>
  </si>
  <si>
    <t>4271908016523</t>
  </si>
  <si>
    <t>杨忠卓玛</t>
  </si>
  <si>
    <t>4271908016509</t>
  </si>
  <si>
    <t>李纯英</t>
  </si>
  <si>
    <t>4271908016525</t>
  </si>
  <si>
    <t>余斌</t>
  </si>
  <si>
    <t>4271908016504</t>
  </si>
  <si>
    <t>毛阿支</t>
  </si>
  <si>
    <t>4271908016516</t>
  </si>
  <si>
    <t>美姑县2019年上半年公开招聘中小学教师（190816）资格复审人员名单</t>
  </si>
  <si>
    <t>吉火色聪</t>
  </si>
  <si>
    <t>190816</t>
  </si>
  <si>
    <t>4271908016730</t>
  </si>
  <si>
    <t>小学体育</t>
  </si>
  <si>
    <t>吉瓦布沙</t>
  </si>
  <si>
    <t>4271908016902</t>
  </si>
  <si>
    <t>俄其为日</t>
  </si>
  <si>
    <t>4271908016903</t>
  </si>
  <si>
    <t>马海拉铁</t>
  </si>
  <si>
    <t>4271908016909</t>
  </si>
  <si>
    <t>杨小庭</t>
  </si>
  <si>
    <t>4271908016725</t>
  </si>
  <si>
    <t>阿格尔夫</t>
  </si>
  <si>
    <t>4271908016910</t>
  </si>
  <si>
    <t>吉克克罗</t>
  </si>
  <si>
    <t>4271908016620</t>
  </si>
  <si>
    <t>杨东</t>
  </si>
  <si>
    <t>4271908016717</t>
  </si>
  <si>
    <t>杨科</t>
  </si>
  <si>
    <t>4271908016816</t>
  </si>
  <si>
    <t>海来木也</t>
  </si>
  <si>
    <t>4271908016915</t>
  </si>
  <si>
    <t>马古哈</t>
  </si>
  <si>
    <t>4271908016916</t>
  </si>
  <si>
    <t>沙马衣洛</t>
  </si>
  <si>
    <t>4271908016913</t>
  </si>
  <si>
    <t>沈长军</t>
  </si>
  <si>
    <t>4271908016720</t>
  </si>
  <si>
    <t>李志芳</t>
  </si>
  <si>
    <t>4271908016719</t>
  </si>
  <si>
    <t>沙小玲</t>
  </si>
  <si>
    <t>4271908016724</t>
  </si>
  <si>
    <t>谢小前</t>
  </si>
  <si>
    <t>4271908016623</t>
  </si>
  <si>
    <t>王勇</t>
  </si>
  <si>
    <t>4271908016703</t>
  </si>
  <si>
    <t>熊成伟</t>
  </si>
  <si>
    <t>4271908016826</t>
  </si>
  <si>
    <t>沙小强</t>
  </si>
  <si>
    <t>4271908016602</t>
  </si>
  <si>
    <t>的阿惹</t>
  </si>
  <si>
    <t>4271908016906</t>
  </si>
  <si>
    <t>美姑县2019年上半年公开招聘中小学教师（190817）资格复审人员名单</t>
  </si>
  <si>
    <t>吉波小英</t>
  </si>
  <si>
    <t>190817</t>
  </si>
  <si>
    <t>4271908010405</t>
  </si>
  <si>
    <t>小学彝语文</t>
  </si>
  <si>
    <t>海来伍几莫</t>
  </si>
  <si>
    <t>4271908010230</t>
  </si>
  <si>
    <t>阿西基坡</t>
  </si>
  <si>
    <t>4271908010304</t>
  </si>
  <si>
    <t>沈五呷</t>
  </si>
  <si>
    <t>4271908010201</t>
  </si>
  <si>
    <t>海来尔机</t>
  </si>
  <si>
    <t>4271908010324</t>
  </si>
  <si>
    <t>沈尔莫</t>
  </si>
  <si>
    <t>4271908010204</t>
  </si>
  <si>
    <t>沈志明</t>
  </si>
  <si>
    <t>4271908010211</t>
  </si>
  <si>
    <t>阿支扯且</t>
  </si>
  <si>
    <t>4271908010404</t>
  </si>
  <si>
    <t>阿说阿各</t>
  </si>
  <si>
    <t>4271908010302</t>
  </si>
  <si>
    <t>马日子</t>
  </si>
  <si>
    <t>4271908010217</t>
  </si>
  <si>
    <t>的日之古</t>
  </si>
  <si>
    <t>4271908010305</t>
  </si>
  <si>
    <t>吉米木沙</t>
  </si>
  <si>
    <t>4271908010212</t>
  </si>
  <si>
    <t>阿勒伍呷</t>
  </si>
  <si>
    <t>4271908010303</t>
  </si>
  <si>
    <t>马阿呷</t>
  </si>
  <si>
    <t>4271908010205</t>
  </si>
  <si>
    <t>黑吉阿迁</t>
  </si>
  <si>
    <t>4271908010308</t>
  </si>
  <si>
    <t>吉木比有</t>
  </si>
  <si>
    <t>4271908010407</t>
  </si>
  <si>
    <t>罗正强</t>
  </si>
  <si>
    <t>4271908010210</t>
  </si>
  <si>
    <t>鲁小平</t>
  </si>
  <si>
    <t>4271908010129</t>
  </si>
  <si>
    <t>吴学英</t>
  </si>
  <si>
    <t>4271908010309</t>
  </si>
  <si>
    <t>阿什科吉</t>
  </si>
  <si>
    <t>4271908010409</t>
  </si>
  <si>
    <t>阿的拉几</t>
  </si>
  <si>
    <t>4271908010402</t>
  </si>
  <si>
    <t>勒者丁子</t>
  </si>
  <si>
    <t>4271908010323</t>
  </si>
  <si>
    <t>阿的长合</t>
  </si>
  <si>
    <t>4271908010311</t>
  </si>
  <si>
    <t>阿的木牛</t>
  </si>
  <si>
    <t>4271908010310</t>
  </si>
  <si>
    <t>吉伍日子</t>
  </si>
  <si>
    <t>4271908010329</t>
  </si>
  <si>
    <t>何英莫</t>
  </si>
  <si>
    <t>4271908010202</t>
  </si>
  <si>
    <t>勒尔有尔</t>
  </si>
  <si>
    <t>4271908010403</t>
  </si>
  <si>
    <t>陈子哈</t>
  </si>
  <si>
    <t>4271908010126</t>
  </si>
  <si>
    <t>马海阿加</t>
  </si>
  <si>
    <t>4271908010325</t>
  </si>
  <si>
    <t>沙马你古</t>
  </si>
  <si>
    <t>4271908010215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</si>
</sst>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7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sz val="16"/>
      <name val="方正小标宋简体"/>
      <family val="0"/>
    </font>
    <font>
      <sz val="10"/>
      <name val="黑体"/>
      <family val="3"/>
    </font>
    <font>
      <sz val="9"/>
      <name val="宋体"/>
      <family val="0"/>
    </font>
    <font>
      <sz val="18"/>
      <name val="Arial"/>
      <family val="2"/>
    </font>
    <font>
      <sz val="9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/>
    </xf>
    <xf numFmtId="177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176" fontId="2" fillId="0" borderId="9" xfId="0" applyNumberFormat="1" applyFont="1" applyFill="1" applyBorder="1" applyAlignment="1">
      <alignment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zoomScale="110" zoomScaleNormal="110" zoomScaleSheetLayoutView="100" workbookViewId="0" topLeftCell="A1">
      <pane ySplit="2" topLeftCell="A3" activePane="bottomLeft" state="frozen"/>
      <selection pane="bottomLeft" activeCell="K3" sqref="K3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5.7109375" style="0" customWidth="1"/>
    <col min="12" max="15" width="7.7109375" style="0" customWidth="1"/>
  </cols>
  <sheetData>
    <row r="1" spans="1:15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3" t="s">
        <v>9</v>
      </c>
      <c r="J2" s="52" t="s">
        <v>10</v>
      </c>
      <c r="K2" s="53" t="s">
        <v>9</v>
      </c>
      <c r="L2" s="54" t="s">
        <v>11</v>
      </c>
      <c r="M2" s="54" t="s">
        <v>12</v>
      </c>
      <c r="N2" s="54" t="s">
        <v>13</v>
      </c>
      <c r="O2" s="54" t="s">
        <v>14</v>
      </c>
    </row>
    <row r="3" spans="1:15" ht="19.5" customHeight="1">
      <c r="A3" s="4">
        <v>1</v>
      </c>
      <c r="B3" s="5" t="s">
        <v>15</v>
      </c>
      <c r="C3" s="5" t="s">
        <v>16</v>
      </c>
      <c r="D3" s="5" t="s">
        <v>17</v>
      </c>
      <c r="E3" s="6" t="s">
        <v>18</v>
      </c>
      <c r="F3" s="5" t="s">
        <v>19</v>
      </c>
      <c r="G3" s="5" t="s">
        <v>20</v>
      </c>
      <c r="H3" s="4">
        <v>76</v>
      </c>
      <c r="I3" s="4">
        <v>76</v>
      </c>
      <c r="J3" s="55"/>
      <c r="K3" s="55"/>
      <c r="L3" s="4">
        <v>76</v>
      </c>
      <c r="M3" s="15">
        <v>1</v>
      </c>
      <c r="N3" s="15">
        <f>SUM(L3,M3)</f>
        <v>77</v>
      </c>
      <c r="O3" s="15">
        <v>1</v>
      </c>
    </row>
    <row r="4" spans="1:15" ht="19.5" customHeight="1">
      <c r="A4" s="4">
        <v>2</v>
      </c>
      <c r="B4" s="5" t="s">
        <v>21</v>
      </c>
      <c r="C4" s="5" t="s">
        <v>16</v>
      </c>
      <c r="D4" s="5" t="s">
        <v>17</v>
      </c>
      <c r="E4" s="6" t="s">
        <v>22</v>
      </c>
      <c r="F4" s="5" t="s">
        <v>19</v>
      </c>
      <c r="G4" s="5" t="s">
        <v>20</v>
      </c>
      <c r="H4" s="4">
        <v>70</v>
      </c>
      <c r="I4" s="4">
        <v>70</v>
      </c>
      <c r="J4" s="55"/>
      <c r="K4" s="55"/>
      <c r="L4" s="4">
        <v>70</v>
      </c>
      <c r="M4" s="15">
        <v>1</v>
      </c>
      <c r="N4" s="15">
        <f aca="true" t="shared" si="0" ref="N4:N67">SUM(L4,M4)</f>
        <v>71</v>
      </c>
      <c r="O4" s="15">
        <v>2</v>
      </c>
    </row>
    <row r="5" spans="1:15" ht="19.5" customHeight="1">
      <c r="A5" s="4">
        <v>3</v>
      </c>
      <c r="B5" s="5" t="s">
        <v>23</v>
      </c>
      <c r="C5" s="5" t="s">
        <v>16</v>
      </c>
      <c r="D5" s="5" t="s">
        <v>17</v>
      </c>
      <c r="E5" s="6" t="s">
        <v>24</v>
      </c>
      <c r="F5" s="5" t="s">
        <v>19</v>
      </c>
      <c r="G5" s="5" t="s">
        <v>20</v>
      </c>
      <c r="H5" s="4">
        <v>67</v>
      </c>
      <c r="I5" s="4">
        <v>67</v>
      </c>
      <c r="J5" s="55"/>
      <c r="K5" s="55"/>
      <c r="L5" s="4">
        <v>67</v>
      </c>
      <c r="M5" s="15">
        <v>1</v>
      </c>
      <c r="N5" s="15">
        <f t="shared" si="0"/>
        <v>68</v>
      </c>
      <c r="O5" s="15">
        <v>3</v>
      </c>
    </row>
    <row r="6" spans="1:15" ht="19.5" customHeight="1">
      <c r="A6" s="4">
        <v>4</v>
      </c>
      <c r="B6" s="5" t="s">
        <v>25</v>
      </c>
      <c r="C6" s="5" t="s">
        <v>26</v>
      </c>
      <c r="D6" s="5" t="s">
        <v>17</v>
      </c>
      <c r="E6" s="6" t="s">
        <v>27</v>
      </c>
      <c r="F6" s="5" t="s">
        <v>19</v>
      </c>
      <c r="G6" s="5" t="s">
        <v>20</v>
      </c>
      <c r="H6" s="4">
        <v>65.5</v>
      </c>
      <c r="I6" s="4">
        <v>65.5</v>
      </c>
      <c r="J6" s="55"/>
      <c r="K6" s="55"/>
      <c r="L6" s="4">
        <v>65.5</v>
      </c>
      <c r="M6" s="15">
        <v>1</v>
      </c>
      <c r="N6" s="15">
        <f t="shared" si="0"/>
        <v>66.5</v>
      </c>
      <c r="O6" s="42">
        <v>4</v>
      </c>
    </row>
    <row r="7" spans="1:15" ht="19.5" customHeight="1">
      <c r="A7" s="4">
        <v>5</v>
      </c>
      <c r="B7" s="6" t="s">
        <v>28</v>
      </c>
      <c r="C7" s="5" t="s">
        <v>16</v>
      </c>
      <c r="D7" s="5" t="s">
        <v>17</v>
      </c>
      <c r="E7" s="6" t="s">
        <v>29</v>
      </c>
      <c r="F7" s="5" t="s">
        <v>19</v>
      </c>
      <c r="G7" s="5" t="s">
        <v>20</v>
      </c>
      <c r="H7" s="4">
        <v>65.5</v>
      </c>
      <c r="I7" s="4">
        <v>65.5</v>
      </c>
      <c r="J7" s="55"/>
      <c r="K7" s="55"/>
      <c r="L7" s="4">
        <v>65.5</v>
      </c>
      <c r="M7" s="15">
        <v>1</v>
      </c>
      <c r="N7" s="19">
        <f t="shared" si="0"/>
        <v>66.5</v>
      </c>
      <c r="O7" s="43"/>
    </row>
    <row r="8" spans="1:15" ht="19.5" customHeight="1">
      <c r="A8" s="4">
        <v>6</v>
      </c>
      <c r="B8" s="5" t="s">
        <v>30</v>
      </c>
      <c r="C8" s="5" t="s">
        <v>16</v>
      </c>
      <c r="D8" s="5" t="s">
        <v>17</v>
      </c>
      <c r="E8" s="6" t="s">
        <v>31</v>
      </c>
      <c r="F8" s="5" t="s">
        <v>19</v>
      </c>
      <c r="G8" s="5" t="s">
        <v>20</v>
      </c>
      <c r="H8" s="4">
        <v>64.5</v>
      </c>
      <c r="I8" s="4">
        <v>64.5</v>
      </c>
      <c r="J8" s="55"/>
      <c r="K8" s="55"/>
      <c r="L8" s="4">
        <v>64.5</v>
      </c>
      <c r="M8" s="15">
        <v>1</v>
      </c>
      <c r="N8" s="15">
        <f t="shared" si="0"/>
        <v>65.5</v>
      </c>
      <c r="O8" s="15">
        <v>6</v>
      </c>
    </row>
    <row r="9" spans="1:15" ht="19.5" customHeight="1">
      <c r="A9" s="4">
        <v>7</v>
      </c>
      <c r="B9" s="5" t="s">
        <v>32</v>
      </c>
      <c r="C9" s="5" t="s">
        <v>16</v>
      </c>
      <c r="D9" s="5" t="s">
        <v>17</v>
      </c>
      <c r="E9" s="6" t="s">
        <v>33</v>
      </c>
      <c r="F9" s="5" t="s">
        <v>19</v>
      </c>
      <c r="G9" s="5" t="s">
        <v>20</v>
      </c>
      <c r="H9" s="4">
        <v>63.5</v>
      </c>
      <c r="I9" s="4">
        <v>63.5</v>
      </c>
      <c r="J9" s="55"/>
      <c r="K9" s="55"/>
      <c r="L9" s="4">
        <v>63.5</v>
      </c>
      <c r="M9" s="15">
        <v>1</v>
      </c>
      <c r="N9" s="15">
        <f t="shared" si="0"/>
        <v>64.5</v>
      </c>
      <c r="O9" s="15">
        <v>7</v>
      </c>
    </row>
    <row r="10" spans="1:15" ht="19.5" customHeight="1">
      <c r="A10" s="4">
        <v>8</v>
      </c>
      <c r="B10" s="5" t="s">
        <v>34</v>
      </c>
      <c r="C10" s="5" t="s">
        <v>26</v>
      </c>
      <c r="D10" s="5" t="s">
        <v>17</v>
      </c>
      <c r="E10" s="6" t="s">
        <v>35</v>
      </c>
      <c r="F10" s="5" t="s">
        <v>19</v>
      </c>
      <c r="G10" s="5" t="s">
        <v>20</v>
      </c>
      <c r="H10" s="4">
        <v>62.5</v>
      </c>
      <c r="I10" s="4">
        <v>62.5</v>
      </c>
      <c r="J10" s="55"/>
      <c r="K10" s="55"/>
      <c r="L10" s="4">
        <v>62.5</v>
      </c>
      <c r="M10" s="15">
        <v>1</v>
      </c>
      <c r="N10" s="15">
        <f t="shared" si="0"/>
        <v>63.5</v>
      </c>
      <c r="O10" s="42">
        <v>8</v>
      </c>
    </row>
    <row r="11" spans="1:15" ht="19.5" customHeight="1">
      <c r="A11" s="4">
        <v>9</v>
      </c>
      <c r="B11" s="5" t="s">
        <v>36</v>
      </c>
      <c r="C11" s="5" t="s">
        <v>26</v>
      </c>
      <c r="D11" s="5" t="s">
        <v>17</v>
      </c>
      <c r="E11" s="6" t="s">
        <v>37</v>
      </c>
      <c r="F11" s="5" t="s">
        <v>19</v>
      </c>
      <c r="G11" s="5" t="s">
        <v>20</v>
      </c>
      <c r="H11" s="4">
        <v>62.5</v>
      </c>
      <c r="I11" s="4">
        <v>62.5</v>
      </c>
      <c r="J11" s="55"/>
      <c r="K11" s="55"/>
      <c r="L11" s="4">
        <v>62.5</v>
      </c>
      <c r="M11" s="15">
        <v>1</v>
      </c>
      <c r="N11" s="15">
        <f t="shared" si="0"/>
        <v>63.5</v>
      </c>
      <c r="O11" s="43"/>
    </row>
    <row r="12" spans="1:15" ht="19.5" customHeight="1">
      <c r="A12" s="4">
        <v>10</v>
      </c>
      <c r="B12" s="6" t="s">
        <v>38</v>
      </c>
      <c r="C12" s="6" t="s">
        <v>26</v>
      </c>
      <c r="D12" s="6" t="s">
        <v>17</v>
      </c>
      <c r="E12" s="6" t="s">
        <v>39</v>
      </c>
      <c r="F12" s="6" t="s">
        <v>19</v>
      </c>
      <c r="G12" s="6" t="s">
        <v>20</v>
      </c>
      <c r="H12" s="8">
        <v>61</v>
      </c>
      <c r="I12" s="8">
        <v>61</v>
      </c>
      <c r="J12" s="56"/>
      <c r="K12" s="56"/>
      <c r="L12" s="8">
        <v>61</v>
      </c>
      <c r="M12" s="19">
        <v>1</v>
      </c>
      <c r="N12" s="19">
        <f t="shared" si="0"/>
        <v>62</v>
      </c>
      <c r="O12" s="15">
        <v>10</v>
      </c>
    </row>
  </sheetData>
  <sheetProtection/>
  <mergeCells count="3">
    <mergeCell ref="A1:O1"/>
    <mergeCell ref="O6:O7"/>
    <mergeCell ref="O10:O1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1">
      <pane ySplit="2" topLeftCell="A3" activePane="bottomLeft" state="frozen"/>
      <selection pane="bottomLeft" activeCell="A1" sqref="A1:O1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5.7109375" style="0" customWidth="1"/>
    <col min="12" max="15" width="7.7109375" style="0" customWidth="1"/>
  </cols>
  <sheetData>
    <row r="1" spans="1:15" ht="27.75" customHeight="1">
      <c r="A1" s="2" t="s">
        <v>322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3" t="s">
        <v>10</v>
      </c>
      <c r="K2" s="11" t="s">
        <v>9</v>
      </c>
      <c r="L2" s="12" t="s">
        <v>11</v>
      </c>
      <c r="M2" s="12" t="s">
        <v>12</v>
      </c>
      <c r="N2" s="12" t="s">
        <v>13</v>
      </c>
      <c r="O2" s="12" t="s">
        <v>14</v>
      </c>
    </row>
    <row r="3" spans="1:15" s="1" customFormat="1" ht="19.5" customHeight="1">
      <c r="A3" s="4">
        <v>1</v>
      </c>
      <c r="B3" s="5" t="s">
        <v>323</v>
      </c>
      <c r="C3" s="5" t="s">
        <v>16</v>
      </c>
      <c r="D3" s="5" t="s">
        <v>324</v>
      </c>
      <c r="E3" s="6" t="s">
        <v>325</v>
      </c>
      <c r="F3" s="5" t="s">
        <v>240</v>
      </c>
      <c r="G3" s="5" t="s">
        <v>326</v>
      </c>
      <c r="H3" s="7">
        <v>71</v>
      </c>
      <c r="I3" s="7">
        <v>71</v>
      </c>
      <c r="J3" s="39"/>
      <c r="K3" s="39"/>
      <c r="L3" s="7">
        <v>71</v>
      </c>
      <c r="M3" s="40">
        <v>1</v>
      </c>
      <c r="N3" s="41">
        <f aca="true" t="shared" si="0" ref="N3:N66">SUM(L3,M3)</f>
        <v>72</v>
      </c>
      <c r="O3" s="15">
        <v>1</v>
      </c>
    </row>
    <row r="4" spans="1:15" s="1" customFormat="1" ht="19.5" customHeight="1">
      <c r="A4" s="4">
        <v>2</v>
      </c>
      <c r="B4" s="5" t="s">
        <v>327</v>
      </c>
      <c r="C4" s="5" t="s">
        <v>16</v>
      </c>
      <c r="D4" s="5" t="s">
        <v>324</v>
      </c>
      <c r="E4" s="6" t="s">
        <v>328</v>
      </c>
      <c r="F4" s="5" t="s">
        <v>240</v>
      </c>
      <c r="G4" s="5" t="s">
        <v>326</v>
      </c>
      <c r="H4" s="7">
        <v>68</v>
      </c>
      <c r="I4" s="7">
        <v>68</v>
      </c>
      <c r="J4" s="39"/>
      <c r="K4" s="39"/>
      <c r="L4" s="7">
        <v>68</v>
      </c>
      <c r="M4" s="40">
        <v>1</v>
      </c>
      <c r="N4" s="41">
        <f t="shared" si="0"/>
        <v>69</v>
      </c>
      <c r="O4" s="15">
        <v>2</v>
      </c>
    </row>
    <row r="5" spans="1:15" s="1" customFormat="1" ht="19.5" customHeight="1">
      <c r="A5" s="4">
        <v>3</v>
      </c>
      <c r="B5" s="5" t="s">
        <v>116</v>
      </c>
      <c r="C5" s="5" t="s">
        <v>26</v>
      </c>
      <c r="D5" s="5" t="s">
        <v>324</v>
      </c>
      <c r="E5" s="6" t="s">
        <v>329</v>
      </c>
      <c r="F5" s="5" t="s">
        <v>240</v>
      </c>
      <c r="G5" s="5" t="s">
        <v>326</v>
      </c>
      <c r="H5" s="7">
        <v>67</v>
      </c>
      <c r="I5" s="7">
        <v>67</v>
      </c>
      <c r="J5" s="39"/>
      <c r="K5" s="39"/>
      <c r="L5" s="7">
        <v>67</v>
      </c>
      <c r="M5" s="40">
        <v>1</v>
      </c>
      <c r="N5" s="41">
        <f t="shared" si="0"/>
        <v>68</v>
      </c>
      <c r="O5" s="15">
        <v>3</v>
      </c>
    </row>
    <row r="6" spans="1:15" s="1" customFormat="1" ht="19.5" customHeight="1">
      <c r="A6" s="4">
        <v>4</v>
      </c>
      <c r="B6" s="5" t="s">
        <v>330</v>
      </c>
      <c r="C6" s="5" t="s">
        <v>16</v>
      </c>
      <c r="D6" s="5" t="s">
        <v>324</v>
      </c>
      <c r="E6" s="9" t="s">
        <v>331</v>
      </c>
      <c r="F6" s="5" t="s">
        <v>240</v>
      </c>
      <c r="G6" s="5" t="s">
        <v>326</v>
      </c>
      <c r="H6" s="7">
        <v>67.5</v>
      </c>
      <c r="I6" s="7">
        <v>67.5</v>
      </c>
      <c r="J6" s="39"/>
      <c r="K6" s="39"/>
      <c r="L6" s="7">
        <v>67.5</v>
      </c>
      <c r="M6" s="40"/>
      <c r="N6" s="41">
        <f t="shared" si="0"/>
        <v>67.5</v>
      </c>
      <c r="O6" s="15">
        <v>4</v>
      </c>
    </row>
    <row r="7" spans="1:15" s="1" customFormat="1" ht="19.5" customHeight="1">
      <c r="A7" s="4">
        <v>5</v>
      </c>
      <c r="B7" s="5" t="s">
        <v>332</v>
      </c>
      <c r="C7" s="5" t="s">
        <v>26</v>
      </c>
      <c r="D7" s="5" t="s">
        <v>324</v>
      </c>
      <c r="E7" s="6" t="s">
        <v>333</v>
      </c>
      <c r="F7" s="5" t="s">
        <v>240</v>
      </c>
      <c r="G7" s="5" t="s">
        <v>326</v>
      </c>
      <c r="H7" s="7">
        <v>66</v>
      </c>
      <c r="I7" s="7">
        <v>66</v>
      </c>
      <c r="J7" s="39"/>
      <c r="K7" s="39"/>
      <c r="L7" s="7">
        <v>66</v>
      </c>
      <c r="M7" s="40">
        <v>1</v>
      </c>
      <c r="N7" s="41">
        <f t="shared" si="0"/>
        <v>67</v>
      </c>
      <c r="O7" s="15">
        <v>5</v>
      </c>
    </row>
    <row r="8" spans="1:15" s="1" customFormat="1" ht="19.5" customHeight="1">
      <c r="A8" s="4">
        <v>6</v>
      </c>
      <c r="B8" s="5" t="s">
        <v>334</v>
      </c>
      <c r="C8" s="5" t="s">
        <v>16</v>
      </c>
      <c r="D8" s="5" t="s">
        <v>324</v>
      </c>
      <c r="E8" s="6" t="s">
        <v>335</v>
      </c>
      <c r="F8" s="5" t="s">
        <v>240</v>
      </c>
      <c r="G8" s="5" t="s">
        <v>326</v>
      </c>
      <c r="H8" s="7">
        <v>61</v>
      </c>
      <c r="I8" s="7">
        <v>61</v>
      </c>
      <c r="J8" s="39"/>
      <c r="K8" s="39"/>
      <c r="L8" s="7">
        <v>61</v>
      </c>
      <c r="M8" s="40">
        <v>5</v>
      </c>
      <c r="N8" s="41">
        <f t="shared" si="0"/>
        <v>66</v>
      </c>
      <c r="O8" s="15">
        <v>6</v>
      </c>
    </row>
    <row r="9" spans="1:15" s="1" customFormat="1" ht="19.5" customHeight="1">
      <c r="A9" s="4">
        <v>7</v>
      </c>
      <c r="B9" s="5" t="s">
        <v>336</v>
      </c>
      <c r="C9" s="5" t="s">
        <v>26</v>
      </c>
      <c r="D9" s="5" t="s">
        <v>324</v>
      </c>
      <c r="E9" s="6" t="s">
        <v>337</v>
      </c>
      <c r="F9" s="5" t="s">
        <v>240</v>
      </c>
      <c r="G9" s="5" t="s">
        <v>326</v>
      </c>
      <c r="H9" s="7">
        <v>64.5</v>
      </c>
      <c r="I9" s="7">
        <v>64.5</v>
      </c>
      <c r="J9" s="39"/>
      <c r="K9" s="39"/>
      <c r="L9" s="7">
        <v>64.5</v>
      </c>
      <c r="M9" s="40">
        <v>1</v>
      </c>
      <c r="N9" s="41">
        <f t="shared" si="0"/>
        <v>65.5</v>
      </c>
      <c r="O9" s="42">
        <v>7</v>
      </c>
    </row>
    <row r="10" spans="1:15" s="1" customFormat="1" ht="19.5" customHeight="1">
      <c r="A10" s="4">
        <v>8</v>
      </c>
      <c r="B10" s="5" t="s">
        <v>338</v>
      </c>
      <c r="C10" s="5" t="s">
        <v>16</v>
      </c>
      <c r="D10" s="5" t="s">
        <v>324</v>
      </c>
      <c r="E10" s="6" t="s">
        <v>339</v>
      </c>
      <c r="F10" s="5" t="s">
        <v>240</v>
      </c>
      <c r="G10" s="5" t="s">
        <v>326</v>
      </c>
      <c r="H10" s="7">
        <v>64.5</v>
      </c>
      <c r="I10" s="7">
        <v>64.5</v>
      </c>
      <c r="J10" s="39"/>
      <c r="K10" s="39"/>
      <c r="L10" s="7">
        <v>64.5</v>
      </c>
      <c r="M10" s="40">
        <v>1</v>
      </c>
      <c r="N10" s="41">
        <f t="shared" si="0"/>
        <v>65.5</v>
      </c>
      <c r="O10" s="44"/>
    </row>
    <row r="11" spans="1:15" s="1" customFormat="1" ht="19.5" customHeight="1">
      <c r="A11" s="4">
        <v>9</v>
      </c>
      <c r="B11" s="5" t="s">
        <v>340</v>
      </c>
      <c r="C11" s="5" t="s">
        <v>16</v>
      </c>
      <c r="D11" s="5" t="s">
        <v>324</v>
      </c>
      <c r="E11" s="6" t="s">
        <v>341</v>
      </c>
      <c r="F11" s="5" t="s">
        <v>240</v>
      </c>
      <c r="G11" s="5" t="s">
        <v>326</v>
      </c>
      <c r="H11" s="7">
        <v>64.5</v>
      </c>
      <c r="I11" s="7">
        <v>64.5</v>
      </c>
      <c r="J11" s="39"/>
      <c r="K11" s="39"/>
      <c r="L11" s="7">
        <v>64.5</v>
      </c>
      <c r="M11" s="40">
        <v>1</v>
      </c>
      <c r="N11" s="41">
        <f t="shared" si="0"/>
        <v>65.5</v>
      </c>
      <c r="O11" s="43"/>
    </row>
    <row r="12" spans="1:15" s="1" customFormat="1" ht="19.5" customHeight="1">
      <c r="A12" s="4">
        <v>10</v>
      </c>
      <c r="B12" s="5" t="s">
        <v>342</v>
      </c>
      <c r="C12" s="5" t="s">
        <v>16</v>
      </c>
      <c r="D12" s="5" t="s">
        <v>324</v>
      </c>
      <c r="E12" s="6" t="s">
        <v>343</v>
      </c>
      <c r="F12" s="5" t="s">
        <v>240</v>
      </c>
      <c r="G12" s="5" t="s">
        <v>326</v>
      </c>
      <c r="H12" s="7">
        <v>64</v>
      </c>
      <c r="I12" s="7">
        <v>64</v>
      </c>
      <c r="J12" s="39"/>
      <c r="K12" s="39"/>
      <c r="L12" s="7">
        <v>64</v>
      </c>
      <c r="M12" s="40">
        <v>1</v>
      </c>
      <c r="N12" s="41">
        <f t="shared" si="0"/>
        <v>65</v>
      </c>
      <c r="O12" s="15">
        <v>10</v>
      </c>
    </row>
    <row r="13" spans="1:15" s="1" customFormat="1" ht="19.5" customHeight="1">
      <c r="A13" s="4">
        <v>11</v>
      </c>
      <c r="B13" s="5" t="s">
        <v>344</v>
      </c>
      <c r="C13" s="5" t="s">
        <v>16</v>
      </c>
      <c r="D13" s="5" t="s">
        <v>324</v>
      </c>
      <c r="E13" s="6" t="s">
        <v>345</v>
      </c>
      <c r="F13" s="5" t="s">
        <v>240</v>
      </c>
      <c r="G13" s="5" t="s">
        <v>326</v>
      </c>
      <c r="H13" s="7">
        <v>63.5</v>
      </c>
      <c r="I13" s="7">
        <v>63.5</v>
      </c>
      <c r="J13" s="39"/>
      <c r="K13" s="39"/>
      <c r="L13" s="7">
        <v>63.5</v>
      </c>
      <c r="M13" s="40">
        <v>1</v>
      </c>
      <c r="N13" s="41">
        <f t="shared" si="0"/>
        <v>64.5</v>
      </c>
      <c r="O13" s="42">
        <v>11</v>
      </c>
    </row>
    <row r="14" spans="1:15" s="1" customFormat="1" ht="19.5" customHeight="1">
      <c r="A14" s="4">
        <v>12</v>
      </c>
      <c r="B14" s="5" t="s">
        <v>346</v>
      </c>
      <c r="C14" s="5" t="s">
        <v>26</v>
      </c>
      <c r="D14" s="5" t="s">
        <v>324</v>
      </c>
      <c r="E14" s="6" t="s">
        <v>347</v>
      </c>
      <c r="F14" s="5" t="s">
        <v>240</v>
      </c>
      <c r="G14" s="5" t="s">
        <v>326</v>
      </c>
      <c r="H14" s="7">
        <v>63.5</v>
      </c>
      <c r="I14" s="7">
        <v>63.5</v>
      </c>
      <c r="J14" s="39"/>
      <c r="K14" s="39"/>
      <c r="L14" s="7">
        <v>63.5</v>
      </c>
      <c r="M14" s="40">
        <v>1</v>
      </c>
      <c r="N14" s="41">
        <f t="shared" si="0"/>
        <v>64.5</v>
      </c>
      <c r="O14" s="44"/>
    </row>
    <row r="15" spans="1:15" s="1" customFormat="1" ht="19.5" customHeight="1">
      <c r="A15" s="4">
        <v>13</v>
      </c>
      <c r="B15" s="5" t="s">
        <v>348</v>
      </c>
      <c r="C15" s="5" t="s">
        <v>26</v>
      </c>
      <c r="D15" s="5" t="s">
        <v>324</v>
      </c>
      <c r="E15" s="6" t="s">
        <v>349</v>
      </c>
      <c r="F15" s="5" t="s">
        <v>240</v>
      </c>
      <c r="G15" s="5" t="s">
        <v>326</v>
      </c>
      <c r="H15" s="7">
        <v>63.5</v>
      </c>
      <c r="I15" s="7">
        <v>63.5</v>
      </c>
      <c r="J15" s="39"/>
      <c r="K15" s="39"/>
      <c r="L15" s="7">
        <v>63.5</v>
      </c>
      <c r="M15" s="40">
        <v>1</v>
      </c>
      <c r="N15" s="41">
        <f t="shared" si="0"/>
        <v>64.5</v>
      </c>
      <c r="O15" s="44"/>
    </row>
    <row r="16" spans="1:15" s="1" customFormat="1" ht="19.5" customHeight="1">
      <c r="A16" s="4">
        <v>14</v>
      </c>
      <c r="B16" s="5" t="s">
        <v>350</v>
      </c>
      <c r="C16" s="5" t="s">
        <v>16</v>
      </c>
      <c r="D16" s="5" t="s">
        <v>324</v>
      </c>
      <c r="E16" s="6" t="s">
        <v>351</v>
      </c>
      <c r="F16" s="5" t="s">
        <v>240</v>
      </c>
      <c r="G16" s="5" t="s">
        <v>326</v>
      </c>
      <c r="H16" s="7">
        <v>63.5</v>
      </c>
      <c r="I16" s="7">
        <v>63.5</v>
      </c>
      <c r="J16" s="39"/>
      <c r="K16" s="39"/>
      <c r="L16" s="7">
        <v>63.5</v>
      </c>
      <c r="M16" s="40">
        <v>1</v>
      </c>
      <c r="N16" s="41">
        <f t="shared" si="0"/>
        <v>64.5</v>
      </c>
      <c r="O16" s="44"/>
    </row>
    <row r="17" spans="1:15" s="1" customFormat="1" ht="19.5" customHeight="1">
      <c r="A17" s="4">
        <v>15</v>
      </c>
      <c r="B17" s="5" t="s">
        <v>352</v>
      </c>
      <c r="C17" s="5" t="s">
        <v>26</v>
      </c>
      <c r="D17" s="5" t="s">
        <v>324</v>
      </c>
      <c r="E17" s="6" t="s">
        <v>353</v>
      </c>
      <c r="F17" s="5" t="s">
        <v>240</v>
      </c>
      <c r="G17" s="5" t="s">
        <v>326</v>
      </c>
      <c r="H17" s="7">
        <v>63.5</v>
      </c>
      <c r="I17" s="7">
        <v>63.5</v>
      </c>
      <c r="J17" s="39"/>
      <c r="K17" s="39"/>
      <c r="L17" s="7">
        <v>63.5</v>
      </c>
      <c r="M17" s="40">
        <v>1</v>
      </c>
      <c r="N17" s="41">
        <f t="shared" si="0"/>
        <v>64.5</v>
      </c>
      <c r="O17" s="44"/>
    </row>
    <row r="18" spans="1:15" s="1" customFormat="1" ht="19.5" customHeight="1">
      <c r="A18" s="4">
        <v>16</v>
      </c>
      <c r="B18" s="5" t="s">
        <v>354</v>
      </c>
      <c r="C18" s="5" t="s">
        <v>26</v>
      </c>
      <c r="D18" s="5" t="s">
        <v>324</v>
      </c>
      <c r="E18" s="6" t="s">
        <v>355</v>
      </c>
      <c r="F18" s="5" t="s">
        <v>240</v>
      </c>
      <c r="G18" s="5" t="s">
        <v>326</v>
      </c>
      <c r="H18" s="7">
        <v>59.5</v>
      </c>
      <c r="I18" s="7">
        <v>59.5</v>
      </c>
      <c r="J18" s="39"/>
      <c r="K18" s="39"/>
      <c r="L18" s="7">
        <v>59.5</v>
      </c>
      <c r="M18" s="40">
        <v>5</v>
      </c>
      <c r="N18" s="41">
        <f t="shared" si="0"/>
        <v>64.5</v>
      </c>
      <c r="O18" s="43"/>
    </row>
    <row r="19" spans="1:15" s="1" customFormat="1" ht="19.5" customHeight="1">
      <c r="A19" s="4">
        <v>17</v>
      </c>
      <c r="B19" s="5" t="s">
        <v>356</v>
      </c>
      <c r="C19" s="5" t="s">
        <v>26</v>
      </c>
      <c r="D19" s="5" t="s">
        <v>324</v>
      </c>
      <c r="E19" s="6" t="s">
        <v>357</v>
      </c>
      <c r="F19" s="5" t="s">
        <v>240</v>
      </c>
      <c r="G19" s="5" t="s">
        <v>326</v>
      </c>
      <c r="H19" s="7">
        <v>63</v>
      </c>
      <c r="I19" s="7">
        <v>63</v>
      </c>
      <c r="J19" s="39"/>
      <c r="K19" s="39"/>
      <c r="L19" s="7">
        <v>63</v>
      </c>
      <c r="M19" s="40">
        <v>1</v>
      </c>
      <c r="N19" s="41">
        <f t="shared" si="0"/>
        <v>64</v>
      </c>
      <c r="O19" s="42">
        <v>17</v>
      </c>
    </row>
    <row r="20" spans="1:15" s="1" customFormat="1" ht="19.5" customHeight="1">
      <c r="A20" s="4">
        <v>18</v>
      </c>
      <c r="B20" s="5" t="s">
        <v>358</v>
      </c>
      <c r="C20" s="5" t="s">
        <v>16</v>
      </c>
      <c r="D20" s="5" t="s">
        <v>324</v>
      </c>
      <c r="E20" s="6" t="s">
        <v>359</v>
      </c>
      <c r="F20" s="5" t="s">
        <v>240</v>
      </c>
      <c r="G20" s="5" t="s">
        <v>326</v>
      </c>
      <c r="H20" s="7">
        <v>63</v>
      </c>
      <c r="I20" s="7">
        <v>63</v>
      </c>
      <c r="J20" s="39"/>
      <c r="K20" s="39"/>
      <c r="L20" s="7">
        <v>63</v>
      </c>
      <c r="M20" s="40">
        <v>1</v>
      </c>
      <c r="N20" s="32">
        <f t="shared" si="0"/>
        <v>64</v>
      </c>
      <c r="O20" s="43"/>
    </row>
    <row r="21" spans="1:15" s="1" customFormat="1" ht="19.5" customHeight="1">
      <c r="A21" s="4">
        <v>19</v>
      </c>
      <c r="B21" s="5" t="s">
        <v>360</v>
      </c>
      <c r="C21" s="5" t="s">
        <v>16</v>
      </c>
      <c r="D21" s="5" t="s">
        <v>324</v>
      </c>
      <c r="E21" s="9" t="s">
        <v>361</v>
      </c>
      <c r="F21" s="5" t="s">
        <v>240</v>
      </c>
      <c r="G21" s="5" t="s">
        <v>326</v>
      </c>
      <c r="H21" s="7">
        <v>63.5</v>
      </c>
      <c r="I21" s="7">
        <v>63.5</v>
      </c>
      <c r="J21" s="39"/>
      <c r="K21" s="39"/>
      <c r="L21" s="7">
        <v>63.5</v>
      </c>
      <c r="M21" s="40"/>
      <c r="N21" s="41">
        <f t="shared" si="0"/>
        <v>63.5</v>
      </c>
      <c r="O21" s="42">
        <v>19</v>
      </c>
    </row>
    <row r="22" spans="1:15" s="1" customFormat="1" ht="19.5" customHeight="1">
      <c r="A22" s="8">
        <v>20</v>
      </c>
      <c r="B22" s="6" t="s">
        <v>362</v>
      </c>
      <c r="C22" s="5" t="s">
        <v>26</v>
      </c>
      <c r="D22" s="5" t="s">
        <v>324</v>
      </c>
      <c r="E22" s="6" t="s">
        <v>363</v>
      </c>
      <c r="F22" s="5" t="s">
        <v>240</v>
      </c>
      <c r="G22" s="5" t="s">
        <v>326</v>
      </c>
      <c r="H22" s="7">
        <v>62.5</v>
      </c>
      <c r="I22" s="7">
        <v>62.5</v>
      </c>
      <c r="J22" s="39"/>
      <c r="K22" s="39"/>
      <c r="L22" s="7">
        <v>62.5</v>
      </c>
      <c r="M22" s="40">
        <v>1</v>
      </c>
      <c r="N22" s="32">
        <f t="shared" si="0"/>
        <v>63.5</v>
      </c>
      <c r="O22" s="44"/>
    </row>
    <row r="23" spans="1:15" s="1" customFormat="1" ht="19.5" customHeight="1">
      <c r="A23" s="4">
        <v>21</v>
      </c>
      <c r="B23" s="5" t="s">
        <v>364</v>
      </c>
      <c r="C23" s="5" t="s">
        <v>16</v>
      </c>
      <c r="D23" s="5" t="s">
        <v>324</v>
      </c>
      <c r="E23" s="6" t="s">
        <v>365</v>
      </c>
      <c r="F23" s="5" t="s">
        <v>240</v>
      </c>
      <c r="G23" s="5" t="s">
        <v>326</v>
      </c>
      <c r="H23" s="7">
        <v>62.5</v>
      </c>
      <c r="I23" s="7">
        <v>62.5</v>
      </c>
      <c r="J23" s="39"/>
      <c r="K23" s="39"/>
      <c r="L23" s="7">
        <v>62.5</v>
      </c>
      <c r="M23" s="40">
        <v>1</v>
      </c>
      <c r="N23" s="41">
        <f t="shared" si="0"/>
        <v>63.5</v>
      </c>
      <c r="O23" s="43"/>
    </row>
    <row r="24" spans="1:15" s="1" customFormat="1" ht="19.5" customHeight="1">
      <c r="A24" s="4">
        <v>22</v>
      </c>
      <c r="B24" s="5" t="s">
        <v>366</v>
      </c>
      <c r="C24" s="5" t="s">
        <v>16</v>
      </c>
      <c r="D24" s="5" t="s">
        <v>324</v>
      </c>
      <c r="E24" s="5" t="s">
        <v>367</v>
      </c>
      <c r="F24" s="5" t="s">
        <v>240</v>
      </c>
      <c r="G24" s="5" t="s">
        <v>326</v>
      </c>
      <c r="H24" s="7">
        <v>63</v>
      </c>
      <c r="I24" s="7">
        <v>63</v>
      </c>
      <c r="J24" s="39"/>
      <c r="K24" s="39"/>
      <c r="L24" s="7">
        <v>63</v>
      </c>
      <c r="M24" s="40"/>
      <c r="N24" s="41">
        <f t="shared" si="0"/>
        <v>63</v>
      </c>
      <c r="O24" s="42">
        <v>22</v>
      </c>
    </row>
    <row r="25" spans="1:15" s="1" customFormat="1" ht="19.5" customHeight="1">
      <c r="A25" s="4">
        <v>23</v>
      </c>
      <c r="B25" s="5" t="s">
        <v>368</v>
      </c>
      <c r="C25" s="5" t="s">
        <v>16</v>
      </c>
      <c r="D25" s="5" t="s">
        <v>324</v>
      </c>
      <c r="E25" s="5" t="s">
        <v>369</v>
      </c>
      <c r="F25" s="5" t="s">
        <v>240</v>
      </c>
      <c r="G25" s="5" t="s">
        <v>326</v>
      </c>
      <c r="H25" s="7">
        <v>63</v>
      </c>
      <c r="I25" s="7">
        <v>63</v>
      </c>
      <c r="J25" s="39"/>
      <c r="K25" s="39"/>
      <c r="L25" s="7">
        <v>63</v>
      </c>
      <c r="M25" s="40"/>
      <c r="N25" s="41">
        <f t="shared" si="0"/>
        <v>63</v>
      </c>
      <c r="O25" s="44"/>
    </row>
    <row r="26" spans="1:15" s="1" customFormat="1" ht="19.5" customHeight="1">
      <c r="A26" s="4">
        <v>24</v>
      </c>
      <c r="B26" s="5" t="s">
        <v>370</v>
      </c>
      <c r="C26" s="5" t="s">
        <v>16</v>
      </c>
      <c r="D26" s="5" t="s">
        <v>324</v>
      </c>
      <c r="E26" s="5" t="s">
        <v>371</v>
      </c>
      <c r="F26" s="5" t="s">
        <v>240</v>
      </c>
      <c r="G26" s="5" t="s">
        <v>326</v>
      </c>
      <c r="H26" s="7">
        <v>63</v>
      </c>
      <c r="I26" s="7">
        <v>63</v>
      </c>
      <c r="J26" s="39"/>
      <c r="K26" s="39"/>
      <c r="L26" s="7">
        <v>63</v>
      </c>
      <c r="M26" s="40"/>
      <c r="N26" s="41">
        <f t="shared" si="0"/>
        <v>63</v>
      </c>
      <c r="O26" s="44"/>
    </row>
    <row r="27" spans="1:15" s="1" customFormat="1" ht="19.5" customHeight="1">
      <c r="A27" s="4">
        <v>25</v>
      </c>
      <c r="B27" s="5" t="s">
        <v>372</v>
      </c>
      <c r="C27" s="5" t="s">
        <v>16</v>
      </c>
      <c r="D27" s="5" t="s">
        <v>324</v>
      </c>
      <c r="E27" s="6" t="s">
        <v>373</v>
      </c>
      <c r="F27" s="5" t="s">
        <v>240</v>
      </c>
      <c r="G27" s="5" t="s">
        <v>326</v>
      </c>
      <c r="H27" s="7">
        <v>62</v>
      </c>
      <c r="I27" s="7">
        <v>62</v>
      </c>
      <c r="J27" s="39"/>
      <c r="K27" s="39"/>
      <c r="L27" s="7">
        <v>62</v>
      </c>
      <c r="M27" s="40">
        <v>1</v>
      </c>
      <c r="N27" s="41">
        <f t="shared" si="0"/>
        <v>63</v>
      </c>
      <c r="O27" s="44"/>
    </row>
    <row r="28" spans="1:15" s="1" customFormat="1" ht="19.5" customHeight="1">
      <c r="A28" s="4">
        <v>26</v>
      </c>
      <c r="B28" s="5" t="s">
        <v>374</v>
      </c>
      <c r="C28" s="5" t="s">
        <v>16</v>
      </c>
      <c r="D28" s="5" t="s">
        <v>324</v>
      </c>
      <c r="E28" s="6" t="s">
        <v>375</v>
      </c>
      <c r="F28" s="5" t="s">
        <v>240</v>
      </c>
      <c r="G28" s="5" t="s">
        <v>326</v>
      </c>
      <c r="H28" s="7">
        <v>62</v>
      </c>
      <c r="I28" s="7">
        <v>62</v>
      </c>
      <c r="J28" s="39"/>
      <c r="K28" s="39"/>
      <c r="L28" s="7">
        <v>62</v>
      </c>
      <c r="M28" s="40">
        <v>1</v>
      </c>
      <c r="N28" s="41">
        <f t="shared" si="0"/>
        <v>63</v>
      </c>
      <c r="O28" s="43"/>
    </row>
    <row r="29" spans="1:15" s="1" customFormat="1" ht="19.5" customHeight="1">
      <c r="A29" s="4">
        <v>27</v>
      </c>
      <c r="B29" s="5" t="s">
        <v>376</v>
      </c>
      <c r="C29" s="5" t="s">
        <v>16</v>
      </c>
      <c r="D29" s="5" t="s">
        <v>324</v>
      </c>
      <c r="E29" s="9" t="s">
        <v>377</v>
      </c>
      <c r="F29" s="5" t="s">
        <v>240</v>
      </c>
      <c r="G29" s="5" t="s">
        <v>326</v>
      </c>
      <c r="H29" s="7">
        <v>62.5</v>
      </c>
      <c r="I29" s="7">
        <v>62.5</v>
      </c>
      <c r="J29" s="39"/>
      <c r="K29" s="39"/>
      <c r="L29" s="7">
        <v>62.5</v>
      </c>
      <c r="M29" s="40"/>
      <c r="N29" s="41">
        <f t="shared" si="0"/>
        <v>62.5</v>
      </c>
      <c r="O29" s="42">
        <v>27</v>
      </c>
    </row>
    <row r="30" spans="1:15" s="1" customFormat="1" ht="19.5" customHeight="1">
      <c r="A30" s="4">
        <v>28</v>
      </c>
      <c r="B30" s="5" t="s">
        <v>378</v>
      </c>
      <c r="C30" s="5" t="s">
        <v>16</v>
      </c>
      <c r="D30" s="5" t="s">
        <v>324</v>
      </c>
      <c r="E30" s="6" t="s">
        <v>379</v>
      </c>
      <c r="F30" s="5" t="s">
        <v>240</v>
      </c>
      <c r="G30" s="5" t="s">
        <v>326</v>
      </c>
      <c r="H30" s="7">
        <v>61.5</v>
      </c>
      <c r="I30" s="7">
        <v>61.5</v>
      </c>
      <c r="J30" s="39"/>
      <c r="K30" s="39"/>
      <c r="L30" s="7">
        <v>61.5</v>
      </c>
      <c r="M30" s="40">
        <v>1</v>
      </c>
      <c r="N30" s="41">
        <f t="shared" si="0"/>
        <v>62.5</v>
      </c>
      <c r="O30" s="44"/>
    </row>
    <row r="31" spans="1:15" s="1" customFormat="1" ht="19.5" customHeight="1">
      <c r="A31" s="4">
        <v>29</v>
      </c>
      <c r="B31" s="5" t="s">
        <v>380</v>
      </c>
      <c r="C31" s="5" t="s">
        <v>16</v>
      </c>
      <c r="D31" s="5" t="s">
        <v>324</v>
      </c>
      <c r="E31" s="6" t="s">
        <v>381</v>
      </c>
      <c r="F31" s="5" t="s">
        <v>240</v>
      </c>
      <c r="G31" s="5" t="s">
        <v>326</v>
      </c>
      <c r="H31" s="7">
        <v>61.5</v>
      </c>
      <c r="I31" s="7">
        <v>61.5</v>
      </c>
      <c r="J31" s="39"/>
      <c r="K31" s="39"/>
      <c r="L31" s="7">
        <v>61.5</v>
      </c>
      <c r="M31" s="40">
        <v>1</v>
      </c>
      <c r="N31" s="41">
        <f t="shared" si="0"/>
        <v>62.5</v>
      </c>
      <c r="O31" s="44"/>
    </row>
    <row r="32" spans="1:15" s="1" customFormat="1" ht="19.5" customHeight="1">
      <c r="A32" s="4">
        <v>30</v>
      </c>
      <c r="B32" s="5" t="s">
        <v>382</v>
      </c>
      <c r="C32" s="5" t="s">
        <v>26</v>
      </c>
      <c r="D32" s="5" t="s">
        <v>324</v>
      </c>
      <c r="E32" s="6" t="s">
        <v>383</v>
      </c>
      <c r="F32" s="5" t="s">
        <v>240</v>
      </c>
      <c r="G32" s="5" t="s">
        <v>326</v>
      </c>
      <c r="H32" s="7">
        <v>61.5</v>
      </c>
      <c r="I32" s="7">
        <v>61.5</v>
      </c>
      <c r="J32" s="39"/>
      <c r="K32" s="39"/>
      <c r="L32" s="7">
        <v>61.5</v>
      </c>
      <c r="M32" s="40">
        <v>1</v>
      </c>
      <c r="N32" s="41">
        <f t="shared" si="0"/>
        <v>62.5</v>
      </c>
      <c r="O32" s="43"/>
    </row>
    <row r="33" spans="1:15" s="1" customFormat="1" ht="19.5" customHeight="1">
      <c r="A33" s="4">
        <v>31</v>
      </c>
      <c r="B33" s="5" t="s">
        <v>384</v>
      </c>
      <c r="C33" s="5" t="s">
        <v>16</v>
      </c>
      <c r="D33" s="5" t="s">
        <v>324</v>
      </c>
      <c r="E33" s="9" t="s">
        <v>385</v>
      </c>
      <c r="F33" s="5" t="s">
        <v>240</v>
      </c>
      <c r="G33" s="5" t="s">
        <v>326</v>
      </c>
      <c r="H33" s="7">
        <v>62</v>
      </c>
      <c r="I33" s="7">
        <v>62</v>
      </c>
      <c r="J33" s="39"/>
      <c r="K33" s="39"/>
      <c r="L33" s="7">
        <v>62</v>
      </c>
      <c r="M33" s="40"/>
      <c r="N33" s="41">
        <f t="shared" si="0"/>
        <v>62</v>
      </c>
      <c r="O33" s="42">
        <v>31</v>
      </c>
    </row>
    <row r="34" spans="1:15" s="1" customFormat="1" ht="19.5" customHeight="1">
      <c r="A34" s="4">
        <v>32</v>
      </c>
      <c r="B34" s="5" t="s">
        <v>386</v>
      </c>
      <c r="C34" s="5" t="s">
        <v>26</v>
      </c>
      <c r="D34" s="5" t="s">
        <v>324</v>
      </c>
      <c r="E34" s="6" t="s">
        <v>387</v>
      </c>
      <c r="F34" s="5" t="s">
        <v>240</v>
      </c>
      <c r="G34" s="5" t="s">
        <v>326</v>
      </c>
      <c r="H34" s="7">
        <v>61</v>
      </c>
      <c r="I34" s="7">
        <v>61</v>
      </c>
      <c r="J34" s="39"/>
      <c r="K34" s="39"/>
      <c r="L34" s="7">
        <v>61</v>
      </c>
      <c r="M34" s="40">
        <v>1</v>
      </c>
      <c r="N34" s="41">
        <f t="shared" si="0"/>
        <v>62</v>
      </c>
      <c r="O34" s="44"/>
    </row>
    <row r="35" spans="1:15" s="1" customFormat="1" ht="19.5" customHeight="1">
      <c r="A35" s="4">
        <v>33</v>
      </c>
      <c r="B35" s="5" t="s">
        <v>388</v>
      </c>
      <c r="C35" s="5" t="s">
        <v>16</v>
      </c>
      <c r="D35" s="5" t="s">
        <v>324</v>
      </c>
      <c r="E35" s="6" t="s">
        <v>389</v>
      </c>
      <c r="F35" s="5" t="s">
        <v>240</v>
      </c>
      <c r="G35" s="5" t="s">
        <v>326</v>
      </c>
      <c r="H35" s="7">
        <v>61</v>
      </c>
      <c r="I35" s="7">
        <v>61</v>
      </c>
      <c r="J35" s="39"/>
      <c r="K35" s="39"/>
      <c r="L35" s="7">
        <v>61</v>
      </c>
      <c r="M35" s="40">
        <v>1</v>
      </c>
      <c r="N35" s="41">
        <f t="shared" si="0"/>
        <v>62</v>
      </c>
      <c r="O35" s="44"/>
    </row>
    <row r="36" spans="1:15" s="1" customFormat="1" ht="19.5" customHeight="1">
      <c r="A36" s="4">
        <v>34</v>
      </c>
      <c r="B36" s="5" t="s">
        <v>390</v>
      </c>
      <c r="C36" s="5" t="s">
        <v>16</v>
      </c>
      <c r="D36" s="5" t="s">
        <v>324</v>
      </c>
      <c r="E36" s="6" t="s">
        <v>391</v>
      </c>
      <c r="F36" s="5" t="s">
        <v>240</v>
      </c>
      <c r="G36" s="5" t="s">
        <v>326</v>
      </c>
      <c r="H36" s="7">
        <v>61</v>
      </c>
      <c r="I36" s="7">
        <v>61</v>
      </c>
      <c r="J36" s="39"/>
      <c r="K36" s="39"/>
      <c r="L36" s="7">
        <v>61</v>
      </c>
      <c r="M36" s="40">
        <v>1</v>
      </c>
      <c r="N36" s="41">
        <f t="shared" si="0"/>
        <v>62</v>
      </c>
      <c r="O36" s="44"/>
    </row>
    <row r="37" spans="1:15" s="1" customFormat="1" ht="19.5" customHeight="1">
      <c r="A37" s="4">
        <v>35</v>
      </c>
      <c r="B37" s="5" t="s">
        <v>392</v>
      </c>
      <c r="C37" s="5" t="s">
        <v>26</v>
      </c>
      <c r="D37" s="5" t="s">
        <v>324</v>
      </c>
      <c r="E37" s="6" t="s">
        <v>393</v>
      </c>
      <c r="F37" s="5" t="s">
        <v>240</v>
      </c>
      <c r="G37" s="5" t="s">
        <v>326</v>
      </c>
      <c r="H37" s="7">
        <v>61</v>
      </c>
      <c r="I37" s="7">
        <v>61</v>
      </c>
      <c r="J37" s="39"/>
      <c r="K37" s="39"/>
      <c r="L37" s="7">
        <v>61</v>
      </c>
      <c r="M37" s="40">
        <v>1</v>
      </c>
      <c r="N37" s="41">
        <f t="shared" si="0"/>
        <v>62</v>
      </c>
      <c r="O37" s="43"/>
    </row>
    <row r="38" spans="1:15" s="1" customFormat="1" ht="19.5" customHeight="1">
      <c r="A38" s="4">
        <v>36</v>
      </c>
      <c r="B38" s="5" t="s">
        <v>394</v>
      </c>
      <c r="C38" s="5" t="s">
        <v>16</v>
      </c>
      <c r="D38" s="5" t="s">
        <v>324</v>
      </c>
      <c r="E38" s="9" t="s">
        <v>395</v>
      </c>
      <c r="F38" s="5" t="s">
        <v>240</v>
      </c>
      <c r="G38" s="5" t="s">
        <v>326</v>
      </c>
      <c r="H38" s="7">
        <v>61.5</v>
      </c>
      <c r="I38" s="7">
        <v>61.5</v>
      </c>
      <c r="J38" s="39"/>
      <c r="K38" s="39"/>
      <c r="L38" s="7">
        <v>61.5</v>
      </c>
      <c r="M38" s="40"/>
      <c r="N38" s="41">
        <f t="shared" si="0"/>
        <v>61.5</v>
      </c>
      <c r="O38" s="42">
        <v>36</v>
      </c>
    </row>
    <row r="39" spans="1:15" s="1" customFormat="1" ht="19.5" customHeight="1">
      <c r="A39" s="4">
        <v>37</v>
      </c>
      <c r="B39" s="5" t="s">
        <v>396</v>
      </c>
      <c r="C39" s="5" t="s">
        <v>16</v>
      </c>
      <c r="D39" s="5" t="s">
        <v>324</v>
      </c>
      <c r="E39" s="9" t="s">
        <v>397</v>
      </c>
      <c r="F39" s="5" t="s">
        <v>240</v>
      </c>
      <c r="G39" s="5" t="s">
        <v>326</v>
      </c>
      <c r="H39" s="7">
        <v>61.5</v>
      </c>
      <c r="I39" s="7">
        <v>61.5</v>
      </c>
      <c r="J39" s="39"/>
      <c r="K39" s="39"/>
      <c r="L39" s="7">
        <v>61.5</v>
      </c>
      <c r="M39" s="40"/>
      <c r="N39" s="41">
        <f t="shared" si="0"/>
        <v>61.5</v>
      </c>
      <c r="O39" s="44"/>
    </row>
    <row r="40" spans="1:15" s="1" customFormat="1" ht="19.5" customHeight="1">
      <c r="A40" s="4">
        <v>38</v>
      </c>
      <c r="B40" s="5" t="s">
        <v>398</v>
      </c>
      <c r="C40" s="5" t="s">
        <v>26</v>
      </c>
      <c r="D40" s="5" t="s">
        <v>324</v>
      </c>
      <c r="E40" s="6" t="s">
        <v>399</v>
      </c>
      <c r="F40" s="5" t="s">
        <v>240</v>
      </c>
      <c r="G40" s="5" t="s">
        <v>326</v>
      </c>
      <c r="H40" s="7">
        <v>60.5</v>
      </c>
      <c r="I40" s="7">
        <v>60.5</v>
      </c>
      <c r="J40" s="39"/>
      <c r="K40" s="39"/>
      <c r="L40" s="7">
        <v>60.5</v>
      </c>
      <c r="M40" s="40">
        <v>1</v>
      </c>
      <c r="N40" s="41">
        <f t="shared" si="0"/>
        <v>61.5</v>
      </c>
      <c r="O40" s="44"/>
    </row>
    <row r="41" spans="1:15" s="1" customFormat="1" ht="19.5" customHeight="1">
      <c r="A41" s="4">
        <v>39</v>
      </c>
      <c r="B41" s="5" t="s">
        <v>400</v>
      </c>
      <c r="C41" s="5" t="s">
        <v>16</v>
      </c>
      <c r="D41" s="5" t="s">
        <v>324</v>
      </c>
      <c r="E41" s="6" t="s">
        <v>401</v>
      </c>
      <c r="F41" s="5" t="s">
        <v>240</v>
      </c>
      <c r="G41" s="5" t="s">
        <v>326</v>
      </c>
      <c r="H41" s="7">
        <v>60.5</v>
      </c>
      <c r="I41" s="7">
        <v>60.5</v>
      </c>
      <c r="J41" s="39"/>
      <c r="K41" s="39"/>
      <c r="L41" s="7">
        <v>60.5</v>
      </c>
      <c r="M41" s="40">
        <v>1</v>
      </c>
      <c r="N41" s="41">
        <f t="shared" si="0"/>
        <v>61.5</v>
      </c>
      <c r="O41" s="44"/>
    </row>
    <row r="42" spans="1:15" s="1" customFormat="1" ht="19.5" customHeight="1">
      <c r="A42" s="8">
        <v>40</v>
      </c>
      <c r="B42" s="6" t="s">
        <v>402</v>
      </c>
      <c r="C42" s="6" t="s">
        <v>16</v>
      </c>
      <c r="D42" s="6" t="s">
        <v>324</v>
      </c>
      <c r="E42" s="6" t="s">
        <v>403</v>
      </c>
      <c r="F42" s="6" t="s">
        <v>240</v>
      </c>
      <c r="G42" s="6" t="s">
        <v>326</v>
      </c>
      <c r="H42" s="10">
        <v>60.5</v>
      </c>
      <c r="I42" s="10">
        <v>60.5</v>
      </c>
      <c r="J42" s="34"/>
      <c r="K42" s="34"/>
      <c r="L42" s="10">
        <v>60.5</v>
      </c>
      <c r="M42" s="35">
        <v>1</v>
      </c>
      <c r="N42" s="32">
        <f t="shared" si="0"/>
        <v>61.5</v>
      </c>
      <c r="O42" s="44"/>
    </row>
    <row r="43" spans="1:15" s="1" customFormat="1" ht="19.5" customHeight="1">
      <c r="A43" s="4">
        <v>41</v>
      </c>
      <c r="B43" s="6" t="s">
        <v>404</v>
      </c>
      <c r="C43" s="6" t="s">
        <v>16</v>
      </c>
      <c r="D43" s="6" t="s">
        <v>324</v>
      </c>
      <c r="E43" s="6" t="s">
        <v>405</v>
      </c>
      <c r="F43" s="6" t="s">
        <v>240</v>
      </c>
      <c r="G43" s="6" t="s">
        <v>326</v>
      </c>
      <c r="H43" s="10">
        <v>60.5</v>
      </c>
      <c r="I43" s="10">
        <v>60.5</v>
      </c>
      <c r="J43" s="34"/>
      <c r="K43" s="34"/>
      <c r="L43" s="10">
        <v>60.5</v>
      </c>
      <c r="M43" s="35">
        <v>1</v>
      </c>
      <c r="N43" s="32">
        <f t="shared" si="0"/>
        <v>61.5</v>
      </c>
      <c r="O43" s="44"/>
    </row>
    <row r="44" spans="1:15" s="1" customFormat="1" ht="19.5" customHeight="1">
      <c r="A44" s="4">
        <v>42</v>
      </c>
      <c r="B44" s="6" t="s">
        <v>406</v>
      </c>
      <c r="C44" s="6" t="s">
        <v>16</v>
      </c>
      <c r="D44" s="6" t="s">
        <v>324</v>
      </c>
      <c r="E44" s="6" t="s">
        <v>407</v>
      </c>
      <c r="F44" s="6" t="s">
        <v>240</v>
      </c>
      <c r="G44" s="6" t="s">
        <v>326</v>
      </c>
      <c r="H44" s="10">
        <v>60.5</v>
      </c>
      <c r="I44" s="10">
        <v>60.5</v>
      </c>
      <c r="J44" s="34"/>
      <c r="K44" s="34"/>
      <c r="L44" s="10">
        <v>60.5</v>
      </c>
      <c r="M44" s="35">
        <v>1</v>
      </c>
      <c r="N44" s="32">
        <f t="shared" si="0"/>
        <v>61.5</v>
      </c>
      <c r="O44" s="44"/>
    </row>
    <row r="45" spans="1:15" s="1" customFormat="1" ht="19.5" customHeight="1">
      <c r="A45" s="4">
        <v>43</v>
      </c>
      <c r="B45" s="6" t="s">
        <v>408</v>
      </c>
      <c r="C45" s="6" t="s">
        <v>16</v>
      </c>
      <c r="D45" s="6" t="s">
        <v>324</v>
      </c>
      <c r="E45" s="6" t="s">
        <v>409</v>
      </c>
      <c r="F45" s="6" t="s">
        <v>240</v>
      </c>
      <c r="G45" s="6" t="s">
        <v>326</v>
      </c>
      <c r="H45" s="10">
        <v>60.5</v>
      </c>
      <c r="I45" s="10">
        <v>60.5</v>
      </c>
      <c r="J45" s="34"/>
      <c r="K45" s="34"/>
      <c r="L45" s="10">
        <v>60.5</v>
      </c>
      <c r="M45" s="35">
        <v>1</v>
      </c>
      <c r="N45" s="32">
        <f t="shared" si="0"/>
        <v>61.5</v>
      </c>
      <c r="O45" s="44"/>
    </row>
    <row r="46" spans="1:15" s="1" customFormat="1" ht="19.5" customHeight="1">
      <c r="A46" s="4">
        <v>44</v>
      </c>
      <c r="B46" s="6" t="s">
        <v>410</v>
      </c>
      <c r="C46" s="6" t="s">
        <v>26</v>
      </c>
      <c r="D46" s="6" t="s">
        <v>324</v>
      </c>
      <c r="E46" s="6" t="s">
        <v>411</v>
      </c>
      <c r="F46" s="6" t="s">
        <v>240</v>
      </c>
      <c r="G46" s="6" t="s">
        <v>326</v>
      </c>
      <c r="H46" s="10">
        <v>60.5</v>
      </c>
      <c r="I46" s="10">
        <v>60.5</v>
      </c>
      <c r="J46" s="34"/>
      <c r="K46" s="34"/>
      <c r="L46" s="10">
        <v>60.5</v>
      </c>
      <c r="M46" s="35">
        <v>1</v>
      </c>
      <c r="N46" s="32">
        <f t="shared" si="0"/>
        <v>61.5</v>
      </c>
      <c r="O46" s="44"/>
    </row>
    <row r="47" spans="1:15" s="1" customFormat="1" ht="19.5" customHeight="1">
      <c r="A47" s="4">
        <v>45</v>
      </c>
      <c r="B47" s="6" t="s">
        <v>412</v>
      </c>
      <c r="C47" s="6" t="s">
        <v>26</v>
      </c>
      <c r="D47" s="6" t="s">
        <v>324</v>
      </c>
      <c r="E47" s="6" t="s">
        <v>413</v>
      </c>
      <c r="F47" s="6" t="s">
        <v>240</v>
      </c>
      <c r="G47" s="6" t="s">
        <v>326</v>
      </c>
      <c r="H47" s="10">
        <v>60.5</v>
      </c>
      <c r="I47" s="10">
        <v>60.5</v>
      </c>
      <c r="J47" s="34"/>
      <c r="K47" s="34"/>
      <c r="L47" s="10">
        <v>60.5</v>
      </c>
      <c r="M47" s="35">
        <v>1</v>
      </c>
      <c r="N47" s="32">
        <f t="shared" si="0"/>
        <v>61.5</v>
      </c>
      <c r="O47" s="43"/>
    </row>
  </sheetData>
  <sheetProtection/>
  <mergeCells count="9">
    <mergeCell ref="A1:O1"/>
    <mergeCell ref="O9:O11"/>
    <mergeCell ref="O13:O18"/>
    <mergeCell ref="O19:O20"/>
    <mergeCell ref="O21:O23"/>
    <mergeCell ref="O24:O28"/>
    <mergeCell ref="O29:O32"/>
    <mergeCell ref="O33:O37"/>
    <mergeCell ref="O38:O4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SheetLayoutView="100" workbookViewId="0" topLeftCell="A1">
      <pane ySplit="2" topLeftCell="A3" activePane="bottomLeft" state="frozen"/>
      <selection pane="bottomLeft" activeCell="A1" sqref="A1:O1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5.7109375" style="0" customWidth="1"/>
    <col min="9" max="9" width="9.7109375" style="0" customWidth="1"/>
    <col min="12" max="15" width="7.7109375" style="0" customWidth="1"/>
  </cols>
  <sheetData>
    <row r="1" spans="1:15" ht="27.75" customHeight="1">
      <c r="A1" s="2" t="s">
        <v>414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3" t="s">
        <v>10</v>
      </c>
      <c r="K2" s="11" t="s">
        <v>9</v>
      </c>
      <c r="L2" s="12" t="s">
        <v>11</v>
      </c>
      <c r="M2" s="12" t="s">
        <v>12</v>
      </c>
      <c r="N2" s="12" t="s">
        <v>13</v>
      </c>
      <c r="O2" s="12" t="s">
        <v>14</v>
      </c>
    </row>
    <row r="3" spans="1:15" s="1" customFormat="1" ht="19.5" customHeight="1">
      <c r="A3" s="4">
        <v>1</v>
      </c>
      <c r="B3" s="5" t="s">
        <v>415</v>
      </c>
      <c r="C3" s="5" t="s">
        <v>16</v>
      </c>
      <c r="D3" s="5" t="s">
        <v>416</v>
      </c>
      <c r="E3" s="6" t="s">
        <v>417</v>
      </c>
      <c r="F3" s="5" t="s">
        <v>240</v>
      </c>
      <c r="G3" s="5" t="s">
        <v>418</v>
      </c>
      <c r="H3" s="7">
        <v>67</v>
      </c>
      <c r="I3" s="7">
        <v>67</v>
      </c>
      <c r="J3" s="39"/>
      <c r="K3" s="39"/>
      <c r="L3" s="7">
        <v>67</v>
      </c>
      <c r="M3" s="40">
        <v>1</v>
      </c>
      <c r="N3" s="41">
        <f aca="true" t="shared" si="0" ref="N3:N66">SUM(L3,M3)</f>
        <v>68</v>
      </c>
      <c r="O3" s="15">
        <v>1</v>
      </c>
    </row>
    <row r="4" spans="1:15" s="1" customFormat="1" ht="19.5" customHeight="1">
      <c r="A4" s="4">
        <v>2</v>
      </c>
      <c r="B4" s="5" t="s">
        <v>419</v>
      </c>
      <c r="C4" s="5" t="s">
        <v>16</v>
      </c>
      <c r="D4" s="5" t="s">
        <v>416</v>
      </c>
      <c r="E4" s="6" t="s">
        <v>420</v>
      </c>
      <c r="F4" s="5" t="s">
        <v>240</v>
      </c>
      <c r="G4" s="5" t="s">
        <v>418</v>
      </c>
      <c r="H4" s="7">
        <v>63.5</v>
      </c>
      <c r="I4" s="7">
        <v>63.5</v>
      </c>
      <c r="J4" s="39"/>
      <c r="K4" s="39"/>
      <c r="L4" s="7">
        <v>63.5</v>
      </c>
      <c r="M4" s="40">
        <v>1</v>
      </c>
      <c r="N4" s="41">
        <f t="shared" si="0"/>
        <v>64.5</v>
      </c>
      <c r="O4" s="15">
        <v>2</v>
      </c>
    </row>
    <row r="5" spans="1:15" s="1" customFormat="1" ht="19.5" customHeight="1">
      <c r="A5" s="4">
        <v>3</v>
      </c>
      <c r="B5" s="5" t="s">
        <v>421</v>
      </c>
      <c r="C5" s="5" t="s">
        <v>16</v>
      </c>
      <c r="D5" s="5" t="s">
        <v>416</v>
      </c>
      <c r="E5" s="6" t="s">
        <v>422</v>
      </c>
      <c r="F5" s="5" t="s">
        <v>240</v>
      </c>
      <c r="G5" s="5" t="s">
        <v>418</v>
      </c>
      <c r="H5" s="7">
        <v>62</v>
      </c>
      <c r="I5" s="7">
        <v>62</v>
      </c>
      <c r="J5" s="39"/>
      <c r="K5" s="39"/>
      <c r="L5" s="7">
        <v>62</v>
      </c>
      <c r="M5" s="40">
        <v>1</v>
      </c>
      <c r="N5" s="41">
        <f t="shared" si="0"/>
        <v>63</v>
      </c>
      <c r="O5" s="15">
        <v>3</v>
      </c>
    </row>
    <row r="6" spans="1:15" s="1" customFormat="1" ht="19.5" customHeight="1">
      <c r="A6" s="4">
        <v>4</v>
      </c>
      <c r="B6" s="5" t="s">
        <v>423</v>
      </c>
      <c r="C6" s="5" t="s">
        <v>16</v>
      </c>
      <c r="D6" s="5" t="s">
        <v>416</v>
      </c>
      <c r="E6" s="6" t="s">
        <v>424</v>
      </c>
      <c r="F6" s="5" t="s">
        <v>240</v>
      </c>
      <c r="G6" s="5" t="s">
        <v>418</v>
      </c>
      <c r="H6" s="7">
        <v>61.5</v>
      </c>
      <c r="I6" s="7">
        <v>61.5</v>
      </c>
      <c r="J6" s="39"/>
      <c r="K6" s="39"/>
      <c r="L6" s="7">
        <v>61.5</v>
      </c>
      <c r="M6" s="40">
        <v>1</v>
      </c>
      <c r="N6" s="41">
        <f t="shared" si="0"/>
        <v>62.5</v>
      </c>
      <c r="O6" s="15">
        <v>4</v>
      </c>
    </row>
    <row r="7" spans="1:15" s="1" customFormat="1" ht="19.5" customHeight="1">
      <c r="A7" s="4">
        <v>5</v>
      </c>
      <c r="B7" s="5" t="s">
        <v>425</v>
      </c>
      <c r="C7" s="5" t="s">
        <v>16</v>
      </c>
      <c r="D7" s="5" t="s">
        <v>416</v>
      </c>
      <c r="E7" s="6" t="s">
        <v>426</v>
      </c>
      <c r="F7" s="5" t="s">
        <v>240</v>
      </c>
      <c r="G7" s="5" t="s">
        <v>418</v>
      </c>
      <c r="H7" s="7">
        <v>61</v>
      </c>
      <c r="I7" s="7">
        <v>61</v>
      </c>
      <c r="J7" s="39"/>
      <c r="K7" s="39"/>
      <c r="L7" s="7">
        <v>61</v>
      </c>
      <c r="M7" s="40">
        <v>1</v>
      </c>
      <c r="N7" s="41">
        <f t="shared" si="0"/>
        <v>62</v>
      </c>
      <c r="O7" s="42">
        <v>5</v>
      </c>
    </row>
    <row r="8" spans="1:15" s="1" customFormat="1" ht="19.5" customHeight="1">
      <c r="A8" s="4">
        <v>6</v>
      </c>
      <c r="B8" s="5" t="s">
        <v>427</v>
      </c>
      <c r="C8" s="5" t="s">
        <v>16</v>
      </c>
      <c r="D8" s="5" t="s">
        <v>416</v>
      </c>
      <c r="E8" s="6" t="s">
        <v>428</v>
      </c>
      <c r="F8" s="5" t="s">
        <v>240</v>
      </c>
      <c r="G8" s="5" t="s">
        <v>418</v>
      </c>
      <c r="H8" s="7">
        <v>61</v>
      </c>
      <c r="I8" s="7">
        <v>61</v>
      </c>
      <c r="J8" s="39"/>
      <c r="K8" s="39"/>
      <c r="L8" s="7">
        <v>61</v>
      </c>
      <c r="M8" s="40">
        <v>1</v>
      </c>
      <c r="N8" s="41">
        <f t="shared" si="0"/>
        <v>62</v>
      </c>
      <c r="O8" s="43"/>
    </row>
    <row r="9" spans="1:15" s="1" customFormat="1" ht="19.5" customHeight="1">
      <c r="A9" s="4">
        <v>7</v>
      </c>
      <c r="B9" s="5" t="s">
        <v>429</v>
      </c>
      <c r="C9" s="5" t="s">
        <v>16</v>
      </c>
      <c r="D9" s="5" t="s">
        <v>416</v>
      </c>
      <c r="E9" s="6" t="s">
        <v>430</v>
      </c>
      <c r="F9" s="5" t="s">
        <v>240</v>
      </c>
      <c r="G9" s="5" t="s">
        <v>418</v>
      </c>
      <c r="H9" s="7">
        <v>59.5</v>
      </c>
      <c r="I9" s="7">
        <v>59.5</v>
      </c>
      <c r="J9" s="39"/>
      <c r="K9" s="39"/>
      <c r="L9" s="7">
        <v>59.5</v>
      </c>
      <c r="M9" s="40">
        <v>1</v>
      </c>
      <c r="N9" s="41">
        <f t="shared" si="0"/>
        <v>60.5</v>
      </c>
      <c r="O9" s="42">
        <v>7</v>
      </c>
    </row>
    <row r="10" spans="1:15" s="1" customFormat="1" ht="19.5" customHeight="1">
      <c r="A10" s="4">
        <v>8</v>
      </c>
      <c r="B10" s="5" t="s">
        <v>431</v>
      </c>
      <c r="C10" s="5" t="s">
        <v>16</v>
      </c>
      <c r="D10" s="5" t="s">
        <v>416</v>
      </c>
      <c r="E10" s="6" t="s">
        <v>432</v>
      </c>
      <c r="F10" s="5" t="s">
        <v>240</v>
      </c>
      <c r="G10" s="5" t="s">
        <v>418</v>
      </c>
      <c r="H10" s="7">
        <v>59.5</v>
      </c>
      <c r="I10" s="7">
        <v>59.5</v>
      </c>
      <c r="J10" s="39"/>
      <c r="K10" s="39"/>
      <c r="L10" s="7">
        <v>59.5</v>
      </c>
      <c r="M10" s="40">
        <v>1</v>
      </c>
      <c r="N10" s="41">
        <f t="shared" si="0"/>
        <v>60.5</v>
      </c>
      <c r="O10" s="44"/>
    </row>
    <row r="11" spans="1:15" s="1" customFormat="1" ht="19.5" customHeight="1">
      <c r="A11" s="4">
        <v>9</v>
      </c>
      <c r="B11" s="5" t="s">
        <v>433</v>
      </c>
      <c r="C11" s="5" t="s">
        <v>16</v>
      </c>
      <c r="D11" s="5" t="s">
        <v>416</v>
      </c>
      <c r="E11" s="6" t="s">
        <v>434</v>
      </c>
      <c r="F11" s="5" t="s">
        <v>240</v>
      </c>
      <c r="G11" s="5" t="s">
        <v>418</v>
      </c>
      <c r="H11" s="7">
        <v>59.5</v>
      </c>
      <c r="I11" s="7">
        <v>59.5</v>
      </c>
      <c r="J11" s="39"/>
      <c r="K11" s="39"/>
      <c r="L11" s="7">
        <v>59.5</v>
      </c>
      <c r="M11" s="40">
        <v>1</v>
      </c>
      <c r="N11" s="41">
        <f t="shared" si="0"/>
        <v>60.5</v>
      </c>
      <c r="O11" s="44"/>
    </row>
    <row r="12" spans="1:15" s="1" customFormat="1" ht="19.5" customHeight="1">
      <c r="A12" s="4">
        <v>10</v>
      </c>
      <c r="B12" s="5" t="s">
        <v>435</v>
      </c>
      <c r="C12" s="5" t="s">
        <v>16</v>
      </c>
      <c r="D12" s="5" t="s">
        <v>416</v>
      </c>
      <c r="E12" s="6" t="s">
        <v>436</v>
      </c>
      <c r="F12" s="5" t="s">
        <v>240</v>
      </c>
      <c r="G12" s="5" t="s">
        <v>418</v>
      </c>
      <c r="H12" s="7">
        <v>59.5</v>
      </c>
      <c r="I12" s="7">
        <v>59.5</v>
      </c>
      <c r="J12" s="39"/>
      <c r="K12" s="39"/>
      <c r="L12" s="7">
        <v>59.5</v>
      </c>
      <c r="M12" s="40">
        <v>1</v>
      </c>
      <c r="N12" s="41">
        <f t="shared" si="0"/>
        <v>60.5</v>
      </c>
      <c r="O12" s="43"/>
    </row>
    <row r="13" spans="1:15" s="1" customFormat="1" ht="19.5" customHeight="1">
      <c r="A13" s="4">
        <v>11</v>
      </c>
      <c r="B13" s="5" t="s">
        <v>437</v>
      </c>
      <c r="C13" s="5" t="s">
        <v>16</v>
      </c>
      <c r="D13" s="5" t="s">
        <v>416</v>
      </c>
      <c r="E13" s="6" t="s">
        <v>438</v>
      </c>
      <c r="F13" s="5" t="s">
        <v>240</v>
      </c>
      <c r="G13" s="5" t="s">
        <v>418</v>
      </c>
      <c r="H13" s="7">
        <v>58.5</v>
      </c>
      <c r="I13" s="7">
        <v>58.5</v>
      </c>
      <c r="J13" s="39"/>
      <c r="K13" s="39"/>
      <c r="L13" s="7">
        <v>58.5</v>
      </c>
      <c r="M13" s="40">
        <v>1</v>
      </c>
      <c r="N13" s="41">
        <f t="shared" si="0"/>
        <v>59.5</v>
      </c>
      <c r="O13" s="42">
        <v>11</v>
      </c>
    </row>
    <row r="14" spans="1:15" s="1" customFormat="1" ht="19.5" customHeight="1">
      <c r="A14" s="4">
        <v>12</v>
      </c>
      <c r="B14" s="5" t="s">
        <v>439</v>
      </c>
      <c r="C14" s="5" t="s">
        <v>16</v>
      </c>
      <c r="D14" s="5" t="s">
        <v>416</v>
      </c>
      <c r="E14" s="6" t="s">
        <v>440</v>
      </c>
      <c r="F14" s="5" t="s">
        <v>240</v>
      </c>
      <c r="G14" s="5" t="s">
        <v>418</v>
      </c>
      <c r="H14" s="7">
        <v>58.5</v>
      </c>
      <c r="I14" s="7">
        <v>58.5</v>
      </c>
      <c r="J14" s="39"/>
      <c r="K14" s="39"/>
      <c r="L14" s="7">
        <v>58.5</v>
      </c>
      <c r="M14" s="40">
        <v>1</v>
      </c>
      <c r="N14" s="41">
        <f t="shared" si="0"/>
        <v>59.5</v>
      </c>
      <c r="O14" s="44"/>
    </row>
    <row r="15" spans="1:15" s="1" customFormat="1" ht="19.5" customHeight="1">
      <c r="A15" s="4">
        <v>13</v>
      </c>
      <c r="B15" s="5" t="s">
        <v>441</v>
      </c>
      <c r="C15" s="5" t="s">
        <v>16</v>
      </c>
      <c r="D15" s="5" t="s">
        <v>416</v>
      </c>
      <c r="E15" s="6" t="s">
        <v>442</v>
      </c>
      <c r="F15" s="5" t="s">
        <v>240</v>
      </c>
      <c r="G15" s="5" t="s">
        <v>418</v>
      </c>
      <c r="H15" s="7">
        <v>58.5</v>
      </c>
      <c r="I15" s="7">
        <v>58.5</v>
      </c>
      <c r="J15" s="39"/>
      <c r="K15" s="39"/>
      <c r="L15" s="7">
        <v>58.5</v>
      </c>
      <c r="M15" s="40">
        <v>1</v>
      </c>
      <c r="N15" s="41">
        <f t="shared" si="0"/>
        <v>59.5</v>
      </c>
      <c r="O15" s="43"/>
    </row>
    <row r="16" spans="1:15" s="1" customFormat="1" ht="19.5" customHeight="1">
      <c r="A16" s="4">
        <v>14</v>
      </c>
      <c r="B16" s="5" t="s">
        <v>443</v>
      </c>
      <c r="C16" s="5" t="s">
        <v>16</v>
      </c>
      <c r="D16" s="5" t="s">
        <v>416</v>
      </c>
      <c r="E16" s="6" t="s">
        <v>444</v>
      </c>
      <c r="F16" s="5" t="s">
        <v>240</v>
      </c>
      <c r="G16" s="5" t="s">
        <v>418</v>
      </c>
      <c r="H16" s="7">
        <v>58</v>
      </c>
      <c r="I16" s="7">
        <v>58</v>
      </c>
      <c r="J16" s="39"/>
      <c r="K16" s="39"/>
      <c r="L16" s="7">
        <v>58</v>
      </c>
      <c r="M16" s="40">
        <v>1</v>
      </c>
      <c r="N16" s="41">
        <f t="shared" si="0"/>
        <v>59</v>
      </c>
      <c r="O16" s="42">
        <v>14</v>
      </c>
    </row>
    <row r="17" spans="1:15" s="1" customFormat="1" ht="19.5" customHeight="1">
      <c r="A17" s="4">
        <v>15</v>
      </c>
      <c r="B17" s="5" t="s">
        <v>445</v>
      </c>
      <c r="C17" s="5" t="s">
        <v>16</v>
      </c>
      <c r="D17" s="5" t="s">
        <v>416</v>
      </c>
      <c r="E17" s="6" t="s">
        <v>446</v>
      </c>
      <c r="F17" s="5" t="s">
        <v>240</v>
      </c>
      <c r="G17" s="5" t="s">
        <v>418</v>
      </c>
      <c r="H17" s="7">
        <v>58</v>
      </c>
      <c r="I17" s="7">
        <v>58</v>
      </c>
      <c r="J17" s="39"/>
      <c r="K17" s="39"/>
      <c r="L17" s="7">
        <v>58</v>
      </c>
      <c r="M17" s="40">
        <v>1</v>
      </c>
      <c r="N17" s="41">
        <f t="shared" si="0"/>
        <v>59</v>
      </c>
      <c r="O17" s="44"/>
    </row>
    <row r="18" spans="1:15" s="1" customFormat="1" ht="19.5" customHeight="1">
      <c r="A18" s="4">
        <v>16</v>
      </c>
      <c r="B18" s="5" t="s">
        <v>447</v>
      </c>
      <c r="C18" s="5" t="s">
        <v>16</v>
      </c>
      <c r="D18" s="5" t="s">
        <v>416</v>
      </c>
      <c r="E18" s="6" t="s">
        <v>448</v>
      </c>
      <c r="F18" s="5" t="s">
        <v>240</v>
      </c>
      <c r="G18" s="5" t="s">
        <v>418</v>
      </c>
      <c r="H18" s="7">
        <v>58</v>
      </c>
      <c r="I18" s="7">
        <v>58</v>
      </c>
      <c r="J18" s="39"/>
      <c r="K18" s="39"/>
      <c r="L18" s="7">
        <v>58</v>
      </c>
      <c r="M18" s="40">
        <v>1</v>
      </c>
      <c r="N18" s="41">
        <f t="shared" si="0"/>
        <v>59</v>
      </c>
      <c r="O18" s="43"/>
    </row>
    <row r="19" spans="1:15" s="1" customFormat="1" ht="19.5" customHeight="1">
      <c r="A19" s="4">
        <v>17</v>
      </c>
      <c r="B19" s="5" t="s">
        <v>449</v>
      </c>
      <c r="C19" s="5" t="s">
        <v>26</v>
      </c>
      <c r="D19" s="5" t="s">
        <v>416</v>
      </c>
      <c r="E19" s="6" t="s">
        <v>450</v>
      </c>
      <c r="F19" s="5" t="s">
        <v>240</v>
      </c>
      <c r="G19" s="5" t="s">
        <v>418</v>
      </c>
      <c r="H19" s="7">
        <v>57.5</v>
      </c>
      <c r="I19" s="7">
        <v>57.5</v>
      </c>
      <c r="J19" s="39"/>
      <c r="K19" s="39"/>
      <c r="L19" s="7">
        <v>57.5</v>
      </c>
      <c r="M19" s="40">
        <v>1</v>
      </c>
      <c r="N19" s="41">
        <f t="shared" si="0"/>
        <v>58.5</v>
      </c>
      <c r="O19" s="42">
        <v>17</v>
      </c>
    </row>
    <row r="20" spans="1:15" s="1" customFormat="1" ht="19.5" customHeight="1">
      <c r="A20" s="4">
        <v>18</v>
      </c>
      <c r="B20" s="5" t="s">
        <v>451</v>
      </c>
      <c r="C20" s="5" t="s">
        <v>16</v>
      </c>
      <c r="D20" s="5" t="s">
        <v>416</v>
      </c>
      <c r="E20" s="6" t="s">
        <v>452</v>
      </c>
      <c r="F20" s="5" t="s">
        <v>240</v>
      </c>
      <c r="G20" s="5" t="s">
        <v>418</v>
      </c>
      <c r="H20" s="7">
        <v>57.5</v>
      </c>
      <c r="I20" s="7">
        <v>57.5</v>
      </c>
      <c r="J20" s="39"/>
      <c r="K20" s="39"/>
      <c r="L20" s="7">
        <v>57.5</v>
      </c>
      <c r="M20" s="40">
        <v>1</v>
      </c>
      <c r="N20" s="41">
        <f t="shared" si="0"/>
        <v>58.5</v>
      </c>
      <c r="O20" s="43"/>
    </row>
    <row r="21" spans="1:15" s="1" customFormat="1" ht="19.5" customHeight="1">
      <c r="A21" s="4">
        <v>19</v>
      </c>
      <c r="B21" s="5" t="s">
        <v>453</v>
      </c>
      <c r="C21" s="5" t="s">
        <v>26</v>
      </c>
      <c r="D21" s="5" t="s">
        <v>416</v>
      </c>
      <c r="E21" s="6" t="s">
        <v>454</v>
      </c>
      <c r="F21" s="5" t="s">
        <v>240</v>
      </c>
      <c r="G21" s="5" t="s">
        <v>418</v>
      </c>
      <c r="H21" s="7">
        <v>57</v>
      </c>
      <c r="I21" s="7">
        <v>57</v>
      </c>
      <c r="J21" s="39"/>
      <c r="K21" s="39"/>
      <c r="L21" s="7">
        <v>57</v>
      </c>
      <c r="M21" s="40">
        <v>1</v>
      </c>
      <c r="N21" s="41">
        <f t="shared" si="0"/>
        <v>58</v>
      </c>
      <c r="O21" s="42">
        <v>19</v>
      </c>
    </row>
    <row r="22" spans="1:15" s="1" customFormat="1" ht="19.5" customHeight="1">
      <c r="A22" s="4">
        <v>20</v>
      </c>
      <c r="B22" s="6" t="s">
        <v>455</v>
      </c>
      <c r="C22" s="5" t="s">
        <v>16</v>
      </c>
      <c r="D22" s="5" t="s">
        <v>416</v>
      </c>
      <c r="E22" s="6" t="s">
        <v>456</v>
      </c>
      <c r="F22" s="5" t="s">
        <v>240</v>
      </c>
      <c r="G22" s="5" t="s">
        <v>418</v>
      </c>
      <c r="H22" s="7">
        <v>57</v>
      </c>
      <c r="I22" s="7">
        <v>57</v>
      </c>
      <c r="J22" s="39"/>
      <c r="K22" s="39"/>
      <c r="L22" s="7">
        <v>57</v>
      </c>
      <c r="M22" s="40">
        <v>1</v>
      </c>
      <c r="N22" s="32">
        <f t="shared" si="0"/>
        <v>58</v>
      </c>
      <c r="O22" s="43"/>
    </row>
    <row r="23" spans="1:15" s="1" customFormat="1" ht="19.5" customHeight="1">
      <c r="A23" s="4">
        <v>21</v>
      </c>
      <c r="B23" s="5" t="s">
        <v>457</v>
      </c>
      <c r="C23" s="5" t="s">
        <v>16</v>
      </c>
      <c r="D23" s="5" t="s">
        <v>416</v>
      </c>
      <c r="E23" s="6" t="s">
        <v>458</v>
      </c>
      <c r="F23" s="5" t="s">
        <v>240</v>
      </c>
      <c r="G23" s="5" t="s">
        <v>418</v>
      </c>
      <c r="H23" s="7">
        <v>56.5</v>
      </c>
      <c r="I23" s="7">
        <v>56.5</v>
      </c>
      <c r="J23" s="39"/>
      <c r="K23" s="39"/>
      <c r="L23" s="7">
        <v>56.5</v>
      </c>
      <c r="M23" s="40">
        <v>1</v>
      </c>
      <c r="N23" s="41">
        <f t="shared" si="0"/>
        <v>57.5</v>
      </c>
      <c r="O23" s="15">
        <v>21</v>
      </c>
    </row>
    <row r="24" spans="1:15" s="1" customFormat="1" ht="19.5" customHeight="1">
      <c r="A24" s="4">
        <v>22</v>
      </c>
      <c r="B24" s="5" t="s">
        <v>459</v>
      </c>
      <c r="C24" s="5" t="s">
        <v>26</v>
      </c>
      <c r="D24" s="5" t="s">
        <v>416</v>
      </c>
      <c r="E24" s="6" t="s">
        <v>460</v>
      </c>
      <c r="F24" s="5" t="s">
        <v>240</v>
      </c>
      <c r="G24" s="5" t="s">
        <v>418</v>
      </c>
      <c r="H24" s="7">
        <v>56</v>
      </c>
      <c r="I24" s="7">
        <v>56</v>
      </c>
      <c r="J24" s="39"/>
      <c r="K24" s="39"/>
      <c r="L24" s="7">
        <v>56</v>
      </c>
      <c r="M24" s="40">
        <v>1</v>
      </c>
      <c r="N24" s="41">
        <f t="shared" si="0"/>
        <v>57</v>
      </c>
      <c r="O24" s="42">
        <v>22</v>
      </c>
    </row>
    <row r="25" spans="1:15" s="1" customFormat="1" ht="19.5" customHeight="1">
      <c r="A25" s="4">
        <v>23</v>
      </c>
      <c r="B25" s="5" t="s">
        <v>461</v>
      </c>
      <c r="C25" s="5" t="s">
        <v>16</v>
      </c>
      <c r="D25" s="5" t="s">
        <v>416</v>
      </c>
      <c r="E25" s="6" t="s">
        <v>462</v>
      </c>
      <c r="F25" s="5" t="s">
        <v>240</v>
      </c>
      <c r="G25" s="5" t="s">
        <v>418</v>
      </c>
      <c r="H25" s="7">
        <v>56</v>
      </c>
      <c r="I25" s="7">
        <v>56</v>
      </c>
      <c r="J25" s="39"/>
      <c r="K25" s="39"/>
      <c r="L25" s="7">
        <v>56</v>
      </c>
      <c r="M25" s="40">
        <v>1</v>
      </c>
      <c r="N25" s="41">
        <f t="shared" si="0"/>
        <v>57</v>
      </c>
      <c r="O25" s="43"/>
    </row>
    <row r="26" spans="1:15" s="1" customFormat="1" ht="19.5" customHeight="1">
      <c r="A26" s="4">
        <v>24</v>
      </c>
      <c r="B26" s="5" t="s">
        <v>463</v>
      </c>
      <c r="C26" s="5" t="s">
        <v>16</v>
      </c>
      <c r="D26" s="5" t="s">
        <v>416</v>
      </c>
      <c r="E26" s="6" t="s">
        <v>464</v>
      </c>
      <c r="F26" s="5" t="s">
        <v>240</v>
      </c>
      <c r="G26" s="5" t="s">
        <v>418</v>
      </c>
      <c r="H26" s="7">
        <v>55.5</v>
      </c>
      <c r="I26" s="7">
        <v>55.5</v>
      </c>
      <c r="J26" s="39"/>
      <c r="K26" s="39"/>
      <c r="L26" s="7">
        <v>55.5</v>
      </c>
      <c r="M26" s="40">
        <v>1</v>
      </c>
      <c r="N26" s="41">
        <f t="shared" si="0"/>
        <v>56.5</v>
      </c>
      <c r="O26" s="42">
        <v>24</v>
      </c>
    </row>
    <row r="27" spans="1:15" s="1" customFormat="1" ht="19.5" customHeight="1">
      <c r="A27" s="4">
        <v>25</v>
      </c>
      <c r="B27" s="5" t="s">
        <v>465</v>
      </c>
      <c r="C27" s="5" t="s">
        <v>16</v>
      </c>
      <c r="D27" s="5" t="s">
        <v>416</v>
      </c>
      <c r="E27" s="6" t="s">
        <v>466</v>
      </c>
      <c r="F27" s="5" t="s">
        <v>240</v>
      </c>
      <c r="G27" s="5" t="s">
        <v>418</v>
      </c>
      <c r="H27" s="7">
        <v>55.5</v>
      </c>
      <c r="I27" s="7">
        <v>55.5</v>
      </c>
      <c r="J27" s="39"/>
      <c r="K27" s="39"/>
      <c r="L27" s="7">
        <v>55.5</v>
      </c>
      <c r="M27" s="40">
        <v>1</v>
      </c>
      <c r="N27" s="41">
        <f t="shared" si="0"/>
        <v>56.5</v>
      </c>
      <c r="O27" s="44"/>
    </row>
    <row r="28" spans="1:15" s="1" customFormat="1" ht="19.5" customHeight="1">
      <c r="A28" s="4">
        <v>26</v>
      </c>
      <c r="B28" s="5" t="s">
        <v>467</v>
      </c>
      <c r="C28" s="5" t="s">
        <v>26</v>
      </c>
      <c r="D28" s="5" t="s">
        <v>416</v>
      </c>
      <c r="E28" s="6" t="s">
        <v>468</v>
      </c>
      <c r="F28" s="5" t="s">
        <v>240</v>
      </c>
      <c r="G28" s="5" t="s">
        <v>418</v>
      </c>
      <c r="H28" s="7">
        <v>55.5</v>
      </c>
      <c r="I28" s="7">
        <v>55.5</v>
      </c>
      <c r="J28" s="39"/>
      <c r="K28" s="39"/>
      <c r="L28" s="7">
        <v>55.5</v>
      </c>
      <c r="M28" s="40">
        <v>1</v>
      </c>
      <c r="N28" s="41">
        <f t="shared" si="0"/>
        <v>56.5</v>
      </c>
      <c r="O28" s="44"/>
    </row>
    <row r="29" spans="1:15" s="1" customFormat="1" ht="19.5" customHeight="1">
      <c r="A29" s="4">
        <v>27</v>
      </c>
      <c r="B29" s="5" t="s">
        <v>469</v>
      </c>
      <c r="C29" s="5" t="s">
        <v>26</v>
      </c>
      <c r="D29" s="5" t="s">
        <v>416</v>
      </c>
      <c r="E29" s="6" t="s">
        <v>470</v>
      </c>
      <c r="F29" s="5" t="s">
        <v>240</v>
      </c>
      <c r="G29" s="5" t="s">
        <v>418</v>
      </c>
      <c r="H29" s="7">
        <v>55.5</v>
      </c>
      <c r="I29" s="7">
        <v>55.5</v>
      </c>
      <c r="J29" s="39"/>
      <c r="K29" s="39"/>
      <c r="L29" s="7">
        <v>55.5</v>
      </c>
      <c r="M29" s="40">
        <v>1</v>
      </c>
      <c r="N29" s="41">
        <f t="shared" si="0"/>
        <v>56.5</v>
      </c>
      <c r="O29" s="43"/>
    </row>
    <row r="30" spans="1:15" s="1" customFormat="1" ht="19.5" customHeight="1">
      <c r="A30" s="4">
        <v>28</v>
      </c>
      <c r="B30" s="5" t="s">
        <v>471</v>
      </c>
      <c r="C30" s="5" t="s">
        <v>26</v>
      </c>
      <c r="D30" s="5" t="s">
        <v>416</v>
      </c>
      <c r="E30" s="6" t="s">
        <v>472</v>
      </c>
      <c r="F30" s="5" t="s">
        <v>240</v>
      </c>
      <c r="G30" s="5" t="s">
        <v>418</v>
      </c>
      <c r="H30" s="7">
        <v>55</v>
      </c>
      <c r="I30" s="7">
        <v>55</v>
      </c>
      <c r="J30" s="39"/>
      <c r="K30" s="39"/>
      <c r="L30" s="7">
        <v>55</v>
      </c>
      <c r="M30" s="40">
        <v>1</v>
      </c>
      <c r="N30" s="41">
        <f t="shared" si="0"/>
        <v>56</v>
      </c>
      <c r="O30" s="42">
        <v>28</v>
      </c>
    </row>
    <row r="31" spans="1:15" s="1" customFormat="1" ht="19.5" customHeight="1">
      <c r="A31" s="4">
        <v>29</v>
      </c>
      <c r="B31" s="5" t="s">
        <v>473</v>
      </c>
      <c r="C31" s="5" t="s">
        <v>16</v>
      </c>
      <c r="D31" s="5" t="s">
        <v>416</v>
      </c>
      <c r="E31" s="6" t="s">
        <v>474</v>
      </c>
      <c r="F31" s="5" t="s">
        <v>240</v>
      </c>
      <c r="G31" s="5" t="s">
        <v>418</v>
      </c>
      <c r="H31" s="7">
        <v>55</v>
      </c>
      <c r="I31" s="7">
        <v>55</v>
      </c>
      <c r="J31" s="39"/>
      <c r="K31" s="39"/>
      <c r="L31" s="7">
        <v>55</v>
      </c>
      <c r="M31" s="40">
        <v>1</v>
      </c>
      <c r="N31" s="41">
        <f t="shared" si="0"/>
        <v>56</v>
      </c>
      <c r="O31" s="44"/>
    </row>
    <row r="32" spans="1:15" s="1" customFormat="1" ht="19.5" customHeight="1">
      <c r="A32" s="4">
        <v>30</v>
      </c>
      <c r="B32" s="5" t="s">
        <v>475</v>
      </c>
      <c r="C32" s="5" t="s">
        <v>16</v>
      </c>
      <c r="D32" s="5" t="s">
        <v>416</v>
      </c>
      <c r="E32" s="6" t="s">
        <v>476</v>
      </c>
      <c r="F32" s="5" t="s">
        <v>240</v>
      </c>
      <c r="G32" s="5" t="s">
        <v>418</v>
      </c>
      <c r="H32" s="7">
        <v>55</v>
      </c>
      <c r="I32" s="7">
        <v>55</v>
      </c>
      <c r="J32" s="39"/>
      <c r="K32" s="39"/>
      <c r="L32" s="7">
        <v>55</v>
      </c>
      <c r="M32" s="40">
        <v>1</v>
      </c>
      <c r="N32" s="41">
        <f t="shared" si="0"/>
        <v>56</v>
      </c>
      <c r="O32" s="44"/>
    </row>
    <row r="33" spans="1:15" s="1" customFormat="1" ht="19.5" customHeight="1">
      <c r="A33" s="4">
        <v>31</v>
      </c>
      <c r="B33" s="5" t="s">
        <v>477</v>
      </c>
      <c r="C33" s="5" t="s">
        <v>16</v>
      </c>
      <c r="D33" s="5" t="s">
        <v>416</v>
      </c>
      <c r="E33" s="6" t="s">
        <v>478</v>
      </c>
      <c r="F33" s="5" t="s">
        <v>240</v>
      </c>
      <c r="G33" s="5" t="s">
        <v>418</v>
      </c>
      <c r="H33" s="7">
        <v>55</v>
      </c>
      <c r="I33" s="7">
        <v>55</v>
      </c>
      <c r="J33" s="39"/>
      <c r="K33" s="39"/>
      <c r="L33" s="7">
        <v>55</v>
      </c>
      <c r="M33" s="40">
        <v>1</v>
      </c>
      <c r="N33" s="41">
        <f t="shared" si="0"/>
        <v>56</v>
      </c>
      <c r="O33" s="43"/>
    </row>
    <row r="34" spans="1:15" s="1" customFormat="1" ht="19.5" customHeight="1">
      <c r="A34" s="4">
        <v>32</v>
      </c>
      <c r="B34" s="5" t="s">
        <v>479</v>
      </c>
      <c r="C34" s="5" t="s">
        <v>16</v>
      </c>
      <c r="D34" s="5" t="s">
        <v>416</v>
      </c>
      <c r="E34" s="6" t="s">
        <v>480</v>
      </c>
      <c r="F34" s="5" t="s">
        <v>240</v>
      </c>
      <c r="G34" s="5" t="s">
        <v>418</v>
      </c>
      <c r="H34" s="7">
        <v>54.5</v>
      </c>
      <c r="I34" s="7">
        <v>54.5</v>
      </c>
      <c r="J34" s="39"/>
      <c r="K34" s="39"/>
      <c r="L34" s="7">
        <v>54.5</v>
      </c>
      <c r="M34" s="40">
        <v>1</v>
      </c>
      <c r="N34" s="41">
        <f t="shared" si="0"/>
        <v>55.5</v>
      </c>
      <c r="O34" s="42">
        <v>32</v>
      </c>
    </row>
    <row r="35" spans="1:15" s="1" customFormat="1" ht="19.5" customHeight="1">
      <c r="A35" s="4">
        <v>33</v>
      </c>
      <c r="B35" s="5" t="s">
        <v>481</v>
      </c>
      <c r="C35" s="5" t="s">
        <v>16</v>
      </c>
      <c r="D35" s="5" t="s">
        <v>416</v>
      </c>
      <c r="E35" s="6" t="s">
        <v>482</v>
      </c>
      <c r="F35" s="5" t="s">
        <v>240</v>
      </c>
      <c r="G35" s="5" t="s">
        <v>418</v>
      </c>
      <c r="H35" s="7">
        <v>54.5</v>
      </c>
      <c r="I35" s="7">
        <v>54.5</v>
      </c>
      <c r="J35" s="39"/>
      <c r="K35" s="39"/>
      <c r="L35" s="7">
        <v>54.5</v>
      </c>
      <c r="M35" s="40">
        <v>1</v>
      </c>
      <c r="N35" s="41">
        <f t="shared" si="0"/>
        <v>55.5</v>
      </c>
      <c r="O35" s="44"/>
    </row>
    <row r="36" spans="1:15" s="1" customFormat="1" ht="19.5" customHeight="1">
      <c r="A36" s="4">
        <v>34</v>
      </c>
      <c r="B36" s="5" t="s">
        <v>483</v>
      </c>
      <c r="C36" s="5" t="s">
        <v>26</v>
      </c>
      <c r="D36" s="5" t="s">
        <v>416</v>
      </c>
      <c r="E36" s="6" t="s">
        <v>484</v>
      </c>
      <c r="F36" s="5" t="s">
        <v>240</v>
      </c>
      <c r="G36" s="5" t="s">
        <v>418</v>
      </c>
      <c r="H36" s="7">
        <v>54.5</v>
      </c>
      <c r="I36" s="7">
        <v>54.5</v>
      </c>
      <c r="J36" s="39"/>
      <c r="K36" s="39"/>
      <c r="L36" s="7">
        <v>54.5</v>
      </c>
      <c r="M36" s="40">
        <v>1</v>
      </c>
      <c r="N36" s="41">
        <f t="shared" si="0"/>
        <v>55.5</v>
      </c>
      <c r="O36" s="43"/>
    </row>
    <row r="37" spans="1:15" s="1" customFormat="1" ht="19.5" customHeight="1">
      <c r="A37" s="4">
        <v>35</v>
      </c>
      <c r="B37" s="5" t="s">
        <v>485</v>
      </c>
      <c r="C37" s="5" t="s">
        <v>16</v>
      </c>
      <c r="D37" s="5" t="s">
        <v>416</v>
      </c>
      <c r="E37" s="6" t="s">
        <v>486</v>
      </c>
      <c r="F37" s="5" t="s">
        <v>240</v>
      </c>
      <c r="G37" s="5" t="s">
        <v>418</v>
      </c>
      <c r="H37" s="7">
        <v>54</v>
      </c>
      <c r="I37" s="7">
        <v>54</v>
      </c>
      <c r="J37" s="39"/>
      <c r="K37" s="39"/>
      <c r="L37" s="7">
        <v>54</v>
      </c>
      <c r="M37" s="40">
        <v>1</v>
      </c>
      <c r="N37" s="41">
        <f t="shared" si="0"/>
        <v>55</v>
      </c>
      <c r="O37" s="42">
        <v>35</v>
      </c>
    </row>
    <row r="38" spans="1:15" s="1" customFormat="1" ht="19.5" customHeight="1">
      <c r="A38" s="4">
        <v>36</v>
      </c>
      <c r="B38" s="5" t="s">
        <v>487</v>
      </c>
      <c r="C38" s="5" t="s">
        <v>16</v>
      </c>
      <c r="D38" s="5" t="s">
        <v>416</v>
      </c>
      <c r="E38" s="6" t="s">
        <v>488</v>
      </c>
      <c r="F38" s="5" t="s">
        <v>240</v>
      </c>
      <c r="G38" s="5" t="s">
        <v>418</v>
      </c>
      <c r="H38" s="7">
        <v>54</v>
      </c>
      <c r="I38" s="7">
        <v>54</v>
      </c>
      <c r="J38" s="39"/>
      <c r="K38" s="39"/>
      <c r="L38" s="7">
        <v>54</v>
      </c>
      <c r="M38" s="40">
        <v>1</v>
      </c>
      <c r="N38" s="41">
        <f t="shared" si="0"/>
        <v>55</v>
      </c>
      <c r="O38" s="43"/>
    </row>
    <row r="39" spans="1:15" s="1" customFormat="1" ht="19.5" customHeight="1">
      <c r="A39" s="4">
        <v>37</v>
      </c>
      <c r="B39" s="5" t="s">
        <v>489</v>
      </c>
      <c r="C39" s="5" t="s">
        <v>16</v>
      </c>
      <c r="D39" s="5" t="s">
        <v>416</v>
      </c>
      <c r="E39" s="6" t="s">
        <v>490</v>
      </c>
      <c r="F39" s="5" t="s">
        <v>240</v>
      </c>
      <c r="G39" s="5" t="s">
        <v>418</v>
      </c>
      <c r="H39" s="7">
        <v>53.5</v>
      </c>
      <c r="I39" s="7">
        <v>53.5</v>
      </c>
      <c r="J39" s="39"/>
      <c r="K39" s="39"/>
      <c r="L39" s="7">
        <v>53.5</v>
      </c>
      <c r="M39" s="40">
        <v>1</v>
      </c>
      <c r="N39" s="41">
        <f t="shared" si="0"/>
        <v>54.5</v>
      </c>
      <c r="O39" s="42">
        <v>37</v>
      </c>
    </row>
    <row r="40" spans="1:15" s="1" customFormat="1" ht="19.5" customHeight="1">
      <c r="A40" s="4">
        <v>38</v>
      </c>
      <c r="B40" s="6" t="s">
        <v>491</v>
      </c>
      <c r="C40" s="6" t="s">
        <v>26</v>
      </c>
      <c r="D40" s="6" t="s">
        <v>416</v>
      </c>
      <c r="E40" s="6" t="s">
        <v>492</v>
      </c>
      <c r="F40" s="6" t="s">
        <v>240</v>
      </c>
      <c r="G40" s="6" t="s">
        <v>418</v>
      </c>
      <c r="H40" s="10">
        <v>53.5</v>
      </c>
      <c r="I40" s="10">
        <v>53.5</v>
      </c>
      <c r="J40" s="34"/>
      <c r="K40" s="34"/>
      <c r="L40" s="10">
        <v>53.5</v>
      </c>
      <c r="M40" s="35">
        <v>1</v>
      </c>
      <c r="N40" s="32">
        <f t="shared" si="0"/>
        <v>54.5</v>
      </c>
      <c r="O40" s="44"/>
    </row>
    <row r="41" spans="1:15" s="1" customFormat="1" ht="19.5" customHeight="1">
      <c r="A41" s="4">
        <v>39</v>
      </c>
      <c r="B41" s="6" t="s">
        <v>493</v>
      </c>
      <c r="C41" s="6" t="s">
        <v>16</v>
      </c>
      <c r="D41" s="6" t="s">
        <v>416</v>
      </c>
      <c r="E41" s="6" t="s">
        <v>494</v>
      </c>
      <c r="F41" s="6" t="s">
        <v>240</v>
      </c>
      <c r="G41" s="6" t="s">
        <v>418</v>
      </c>
      <c r="H41" s="10">
        <v>53.5</v>
      </c>
      <c r="I41" s="10">
        <v>53.5</v>
      </c>
      <c r="J41" s="34"/>
      <c r="K41" s="34"/>
      <c r="L41" s="10">
        <v>53.5</v>
      </c>
      <c r="M41" s="35">
        <v>1</v>
      </c>
      <c r="N41" s="32">
        <f t="shared" si="0"/>
        <v>54.5</v>
      </c>
      <c r="O41" s="43"/>
    </row>
    <row r="42" spans="1:15" s="1" customFormat="1" ht="19.5" customHeight="1">
      <c r="A42" s="4">
        <v>40</v>
      </c>
      <c r="B42" s="5" t="s">
        <v>495</v>
      </c>
      <c r="C42" s="5" t="s">
        <v>26</v>
      </c>
      <c r="D42" s="5" t="s">
        <v>416</v>
      </c>
      <c r="E42" s="5" t="s">
        <v>496</v>
      </c>
      <c r="F42" s="5" t="s">
        <v>240</v>
      </c>
      <c r="G42" s="5" t="s">
        <v>418</v>
      </c>
      <c r="H42" s="7">
        <v>53.5</v>
      </c>
      <c r="I42" s="7">
        <v>53.5</v>
      </c>
      <c r="J42" s="39"/>
      <c r="K42" s="39"/>
      <c r="L42" s="7">
        <v>53.5</v>
      </c>
      <c r="M42" s="40"/>
      <c r="N42" s="41">
        <f t="shared" si="0"/>
        <v>53.5</v>
      </c>
      <c r="O42" s="42">
        <v>40</v>
      </c>
    </row>
    <row r="43" spans="1:15" s="1" customFormat="1" ht="19.5" customHeight="1">
      <c r="A43" s="4">
        <v>41</v>
      </c>
      <c r="B43" s="5" t="s">
        <v>497</v>
      </c>
      <c r="C43" s="5" t="s">
        <v>16</v>
      </c>
      <c r="D43" s="5" t="s">
        <v>416</v>
      </c>
      <c r="E43" s="5" t="s">
        <v>498</v>
      </c>
      <c r="F43" s="5" t="s">
        <v>240</v>
      </c>
      <c r="G43" s="5" t="s">
        <v>418</v>
      </c>
      <c r="H43" s="7">
        <v>53.5</v>
      </c>
      <c r="I43" s="7">
        <v>53.5</v>
      </c>
      <c r="J43" s="39"/>
      <c r="K43" s="39"/>
      <c r="L43" s="7">
        <v>53.5</v>
      </c>
      <c r="M43" s="40"/>
      <c r="N43" s="41">
        <f t="shared" si="0"/>
        <v>53.5</v>
      </c>
      <c r="O43" s="44"/>
    </row>
    <row r="44" spans="1:15" s="1" customFormat="1" ht="19.5" customHeight="1">
      <c r="A44" s="4">
        <v>42</v>
      </c>
      <c r="B44" s="6" t="s">
        <v>499</v>
      </c>
      <c r="C44" s="6" t="s">
        <v>16</v>
      </c>
      <c r="D44" s="6" t="s">
        <v>416</v>
      </c>
      <c r="E44" s="6" t="s">
        <v>500</v>
      </c>
      <c r="F44" s="6" t="s">
        <v>240</v>
      </c>
      <c r="G44" s="6" t="s">
        <v>418</v>
      </c>
      <c r="H44" s="10">
        <v>53.5</v>
      </c>
      <c r="I44" s="10">
        <v>53.5</v>
      </c>
      <c r="J44" s="34"/>
      <c r="K44" s="34"/>
      <c r="L44" s="10">
        <v>53.5</v>
      </c>
      <c r="M44" s="35"/>
      <c r="N44" s="26">
        <f t="shared" si="0"/>
        <v>53.5</v>
      </c>
      <c r="O44" s="44"/>
    </row>
    <row r="45" spans="1:15" s="1" customFormat="1" ht="19.5" customHeight="1">
      <c r="A45" s="4">
        <v>43</v>
      </c>
      <c r="B45" s="5" t="s">
        <v>501</v>
      </c>
      <c r="C45" s="5" t="s">
        <v>16</v>
      </c>
      <c r="D45" s="5" t="s">
        <v>416</v>
      </c>
      <c r="E45" s="6" t="s">
        <v>502</v>
      </c>
      <c r="F45" s="5" t="s">
        <v>240</v>
      </c>
      <c r="G45" s="5" t="s">
        <v>418</v>
      </c>
      <c r="H45" s="7">
        <v>52.5</v>
      </c>
      <c r="I45" s="7">
        <v>52.5</v>
      </c>
      <c r="J45" s="39"/>
      <c r="K45" s="39"/>
      <c r="L45" s="7">
        <v>52.5</v>
      </c>
      <c r="M45" s="40">
        <v>1</v>
      </c>
      <c r="N45" s="41">
        <f t="shared" si="0"/>
        <v>53.5</v>
      </c>
      <c r="O45" s="44"/>
    </row>
    <row r="46" spans="1:15" s="1" customFormat="1" ht="19.5" customHeight="1">
      <c r="A46" s="4">
        <v>44</v>
      </c>
      <c r="B46" s="5" t="s">
        <v>503</v>
      </c>
      <c r="C46" s="5" t="s">
        <v>16</v>
      </c>
      <c r="D46" s="5" t="s">
        <v>416</v>
      </c>
      <c r="E46" s="6" t="s">
        <v>504</v>
      </c>
      <c r="F46" s="5" t="s">
        <v>240</v>
      </c>
      <c r="G46" s="5" t="s">
        <v>418</v>
      </c>
      <c r="H46" s="7">
        <v>52.5</v>
      </c>
      <c r="I46" s="7">
        <v>52.5</v>
      </c>
      <c r="J46" s="39"/>
      <c r="K46" s="39"/>
      <c r="L46" s="7">
        <v>52.5</v>
      </c>
      <c r="M46" s="40">
        <v>1</v>
      </c>
      <c r="N46" s="41">
        <f t="shared" si="0"/>
        <v>53.5</v>
      </c>
      <c r="O46" s="44"/>
    </row>
    <row r="47" spans="1:15" s="1" customFormat="1" ht="19.5" customHeight="1">
      <c r="A47" s="4">
        <v>45</v>
      </c>
      <c r="B47" s="5" t="s">
        <v>505</v>
      </c>
      <c r="C47" s="5" t="s">
        <v>16</v>
      </c>
      <c r="D47" s="5" t="s">
        <v>416</v>
      </c>
      <c r="E47" s="6" t="s">
        <v>506</v>
      </c>
      <c r="F47" s="5" t="s">
        <v>240</v>
      </c>
      <c r="G47" s="5" t="s">
        <v>418</v>
      </c>
      <c r="H47" s="7">
        <v>52.5</v>
      </c>
      <c r="I47" s="7">
        <v>52.5</v>
      </c>
      <c r="J47" s="39"/>
      <c r="K47" s="39"/>
      <c r="L47" s="7">
        <v>52.5</v>
      </c>
      <c r="M47" s="40">
        <v>1</v>
      </c>
      <c r="N47" s="41">
        <f t="shared" si="0"/>
        <v>53.5</v>
      </c>
      <c r="O47" s="44"/>
    </row>
    <row r="48" spans="1:15" s="1" customFormat="1" ht="19.5" customHeight="1">
      <c r="A48" s="4">
        <v>46</v>
      </c>
      <c r="B48" s="5" t="s">
        <v>507</v>
      </c>
      <c r="C48" s="5" t="s">
        <v>16</v>
      </c>
      <c r="D48" s="5" t="s">
        <v>416</v>
      </c>
      <c r="E48" s="6" t="s">
        <v>508</v>
      </c>
      <c r="F48" s="5" t="s">
        <v>240</v>
      </c>
      <c r="G48" s="5" t="s">
        <v>418</v>
      </c>
      <c r="H48" s="7">
        <v>52.5</v>
      </c>
      <c r="I48" s="7">
        <v>52.5</v>
      </c>
      <c r="J48" s="39"/>
      <c r="K48" s="39"/>
      <c r="L48" s="7">
        <v>52.5</v>
      </c>
      <c r="M48" s="40">
        <v>1</v>
      </c>
      <c r="N48" s="41">
        <f t="shared" si="0"/>
        <v>53.5</v>
      </c>
      <c r="O48" s="43"/>
    </row>
  </sheetData>
  <sheetProtection/>
  <mergeCells count="14">
    <mergeCell ref="A1:O1"/>
    <mergeCell ref="O7:O8"/>
    <mergeCell ref="O9:O12"/>
    <mergeCell ref="O13:O15"/>
    <mergeCell ref="O16:O18"/>
    <mergeCell ref="O19:O20"/>
    <mergeCell ref="O21:O22"/>
    <mergeCell ref="O24:O25"/>
    <mergeCell ref="O26:O29"/>
    <mergeCell ref="O30:O33"/>
    <mergeCell ref="O34:O36"/>
    <mergeCell ref="O37:O38"/>
    <mergeCell ref="O39:O41"/>
    <mergeCell ref="O42:O4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52"/>
  <sheetViews>
    <sheetView zoomScaleSheetLayoutView="100" workbookViewId="0" topLeftCell="A1">
      <pane ySplit="2" topLeftCell="A3" activePane="bottomLeft" state="frozen"/>
      <selection pane="bottomLeft" activeCell="A52" sqref="A52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5.7109375" style="0" customWidth="1"/>
    <col min="9" max="9" width="9.7109375" style="0" customWidth="1"/>
    <col min="12" max="15" width="7.7109375" style="0" customWidth="1"/>
  </cols>
  <sheetData>
    <row r="1" spans="1:15" ht="27.75" customHeight="1">
      <c r="A1" s="2" t="s">
        <v>509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3" t="s">
        <v>10</v>
      </c>
      <c r="K2" s="11" t="s">
        <v>9</v>
      </c>
      <c r="L2" s="12" t="s">
        <v>11</v>
      </c>
      <c r="M2" s="12" t="s">
        <v>12</v>
      </c>
      <c r="N2" s="12" t="s">
        <v>13</v>
      </c>
      <c r="O2" s="12" t="s">
        <v>14</v>
      </c>
    </row>
    <row r="3" spans="1:15" s="1" customFormat="1" ht="19.5" customHeight="1">
      <c r="A3" s="4">
        <v>1</v>
      </c>
      <c r="B3" s="5" t="s">
        <v>510</v>
      </c>
      <c r="C3" s="5" t="s">
        <v>16</v>
      </c>
      <c r="D3" s="5" t="s">
        <v>511</v>
      </c>
      <c r="E3" s="6" t="s">
        <v>512</v>
      </c>
      <c r="F3" s="5" t="s">
        <v>240</v>
      </c>
      <c r="G3" s="5" t="s">
        <v>513</v>
      </c>
      <c r="H3" s="7">
        <v>68</v>
      </c>
      <c r="I3" s="7">
        <v>68</v>
      </c>
      <c r="J3" s="39"/>
      <c r="K3" s="39"/>
      <c r="L3" s="7">
        <v>68</v>
      </c>
      <c r="M3" s="40">
        <v>1</v>
      </c>
      <c r="N3" s="41">
        <f aca="true" t="shared" si="0" ref="N3:N66">SUM(L3,M3)</f>
        <v>69</v>
      </c>
      <c r="O3" s="15">
        <v>1</v>
      </c>
    </row>
    <row r="4" spans="1:15" s="1" customFormat="1" ht="19.5" customHeight="1">
      <c r="A4" s="4">
        <v>2</v>
      </c>
      <c r="B4" s="5" t="s">
        <v>514</v>
      </c>
      <c r="C4" s="5" t="s">
        <v>16</v>
      </c>
      <c r="D4" s="5" t="s">
        <v>511</v>
      </c>
      <c r="E4" s="6" t="s">
        <v>515</v>
      </c>
      <c r="F4" s="5" t="s">
        <v>240</v>
      </c>
      <c r="G4" s="5" t="s">
        <v>513</v>
      </c>
      <c r="H4" s="7">
        <v>67.5</v>
      </c>
      <c r="I4" s="7">
        <v>67.5</v>
      </c>
      <c r="J4" s="39"/>
      <c r="K4" s="39"/>
      <c r="L4" s="7">
        <v>67.5</v>
      </c>
      <c r="M4" s="40">
        <v>1</v>
      </c>
      <c r="N4" s="41">
        <f t="shared" si="0"/>
        <v>68.5</v>
      </c>
      <c r="O4" s="15">
        <v>2</v>
      </c>
    </row>
    <row r="5" spans="1:15" s="1" customFormat="1" ht="19.5" customHeight="1">
      <c r="A5" s="4">
        <v>3</v>
      </c>
      <c r="B5" s="5" t="s">
        <v>516</v>
      </c>
      <c r="C5" s="5" t="s">
        <v>26</v>
      </c>
      <c r="D5" s="5" t="s">
        <v>511</v>
      </c>
      <c r="E5" s="6" t="s">
        <v>517</v>
      </c>
      <c r="F5" s="5" t="s">
        <v>240</v>
      </c>
      <c r="G5" s="5" t="s">
        <v>513</v>
      </c>
      <c r="H5" s="7">
        <v>64</v>
      </c>
      <c r="I5" s="7">
        <v>64</v>
      </c>
      <c r="J5" s="39"/>
      <c r="K5" s="39"/>
      <c r="L5" s="7">
        <v>64</v>
      </c>
      <c r="M5" s="40">
        <v>1</v>
      </c>
      <c r="N5" s="41">
        <f t="shared" si="0"/>
        <v>65</v>
      </c>
      <c r="O5" s="15">
        <v>3</v>
      </c>
    </row>
    <row r="6" spans="1:15" s="1" customFormat="1" ht="19.5" customHeight="1">
      <c r="A6" s="4">
        <v>4</v>
      </c>
      <c r="B6" s="5" t="s">
        <v>518</v>
      </c>
      <c r="C6" s="5" t="s">
        <v>26</v>
      </c>
      <c r="D6" s="5" t="s">
        <v>511</v>
      </c>
      <c r="E6" s="6" t="s">
        <v>519</v>
      </c>
      <c r="F6" s="5" t="s">
        <v>240</v>
      </c>
      <c r="G6" s="5" t="s">
        <v>513</v>
      </c>
      <c r="H6" s="7">
        <v>63.5</v>
      </c>
      <c r="I6" s="7">
        <v>63.5</v>
      </c>
      <c r="J6" s="39"/>
      <c r="K6" s="39"/>
      <c r="L6" s="7">
        <v>63.5</v>
      </c>
      <c r="M6" s="40">
        <v>1</v>
      </c>
      <c r="N6" s="41">
        <f t="shared" si="0"/>
        <v>64.5</v>
      </c>
      <c r="O6" s="15">
        <v>4</v>
      </c>
    </row>
    <row r="7" spans="1:15" s="1" customFormat="1" ht="19.5" customHeight="1">
      <c r="A7" s="4">
        <v>5</v>
      </c>
      <c r="B7" s="5" t="s">
        <v>520</v>
      </c>
      <c r="C7" s="5" t="s">
        <v>26</v>
      </c>
      <c r="D7" s="5" t="s">
        <v>511</v>
      </c>
      <c r="E7" s="9" t="s">
        <v>521</v>
      </c>
      <c r="F7" s="5" t="s">
        <v>240</v>
      </c>
      <c r="G7" s="5" t="s">
        <v>513</v>
      </c>
      <c r="H7" s="7">
        <v>64</v>
      </c>
      <c r="I7" s="7">
        <v>64</v>
      </c>
      <c r="J7" s="39"/>
      <c r="K7" s="39"/>
      <c r="L7" s="7">
        <v>64</v>
      </c>
      <c r="M7" s="40"/>
      <c r="N7" s="41">
        <f t="shared" si="0"/>
        <v>64</v>
      </c>
      <c r="O7" s="42">
        <v>5</v>
      </c>
    </row>
    <row r="8" spans="1:15" s="1" customFormat="1" ht="19.5" customHeight="1">
      <c r="A8" s="4">
        <v>6</v>
      </c>
      <c r="B8" s="5" t="s">
        <v>522</v>
      </c>
      <c r="C8" s="5" t="s">
        <v>16</v>
      </c>
      <c r="D8" s="5" t="s">
        <v>511</v>
      </c>
      <c r="E8" s="6" t="s">
        <v>523</v>
      </c>
      <c r="F8" s="5" t="s">
        <v>240</v>
      </c>
      <c r="G8" s="5" t="s">
        <v>513</v>
      </c>
      <c r="H8" s="7">
        <v>63</v>
      </c>
      <c r="I8" s="7">
        <v>63</v>
      </c>
      <c r="J8" s="39"/>
      <c r="K8" s="39"/>
      <c r="L8" s="7">
        <v>63</v>
      </c>
      <c r="M8" s="40">
        <v>1</v>
      </c>
      <c r="N8" s="41">
        <f t="shared" si="0"/>
        <v>64</v>
      </c>
      <c r="O8" s="44"/>
    </row>
    <row r="9" spans="1:15" s="1" customFormat="1" ht="19.5" customHeight="1">
      <c r="A9" s="4">
        <v>7</v>
      </c>
      <c r="B9" s="5" t="s">
        <v>524</v>
      </c>
      <c r="C9" s="5" t="s">
        <v>26</v>
      </c>
      <c r="D9" s="5" t="s">
        <v>511</v>
      </c>
      <c r="E9" s="6" t="s">
        <v>525</v>
      </c>
      <c r="F9" s="5" t="s">
        <v>240</v>
      </c>
      <c r="G9" s="5" t="s">
        <v>513</v>
      </c>
      <c r="H9" s="7">
        <v>63</v>
      </c>
      <c r="I9" s="7">
        <v>63</v>
      </c>
      <c r="J9" s="39"/>
      <c r="K9" s="39"/>
      <c r="L9" s="7">
        <v>63</v>
      </c>
      <c r="M9" s="40">
        <v>1</v>
      </c>
      <c r="N9" s="41">
        <f t="shared" si="0"/>
        <v>64</v>
      </c>
      <c r="O9" s="44"/>
    </row>
    <row r="10" spans="1:15" s="1" customFormat="1" ht="19.5" customHeight="1">
      <c r="A10" s="4">
        <v>8</v>
      </c>
      <c r="B10" s="5" t="s">
        <v>526</v>
      </c>
      <c r="C10" s="5" t="s">
        <v>16</v>
      </c>
      <c r="D10" s="5" t="s">
        <v>511</v>
      </c>
      <c r="E10" s="6" t="s">
        <v>527</v>
      </c>
      <c r="F10" s="5" t="s">
        <v>240</v>
      </c>
      <c r="G10" s="5" t="s">
        <v>513</v>
      </c>
      <c r="H10" s="7">
        <v>63</v>
      </c>
      <c r="I10" s="7">
        <v>63</v>
      </c>
      <c r="J10" s="39"/>
      <c r="K10" s="39"/>
      <c r="L10" s="7">
        <v>63</v>
      </c>
      <c r="M10" s="40">
        <v>1</v>
      </c>
      <c r="N10" s="41">
        <f t="shared" si="0"/>
        <v>64</v>
      </c>
      <c r="O10" s="43"/>
    </row>
    <row r="11" spans="1:15" s="1" customFormat="1" ht="19.5" customHeight="1">
      <c r="A11" s="4">
        <v>9</v>
      </c>
      <c r="B11" s="5" t="s">
        <v>528</v>
      </c>
      <c r="C11" s="5" t="s">
        <v>16</v>
      </c>
      <c r="D11" s="5" t="s">
        <v>511</v>
      </c>
      <c r="E11" s="6" t="s">
        <v>529</v>
      </c>
      <c r="F11" s="5" t="s">
        <v>240</v>
      </c>
      <c r="G11" s="5" t="s">
        <v>513</v>
      </c>
      <c r="H11" s="7">
        <v>62</v>
      </c>
      <c r="I11" s="7">
        <v>62</v>
      </c>
      <c r="J11" s="39"/>
      <c r="K11" s="39"/>
      <c r="L11" s="7">
        <v>62</v>
      </c>
      <c r="M11" s="40">
        <v>1</v>
      </c>
      <c r="N11" s="41">
        <f t="shared" si="0"/>
        <v>63</v>
      </c>
      <c r="O11" s="42">
        <v>9</v>
      </c>
    </row>
    <row r="12" spans="1:15" s="1" customFormat="1" ht="19.5" customHeight="1">
      <c r="A12" s="4">
        <v>10</v>
      </c>
      <c r="B12" s="5" t="s">
        <v>530</v>
      </c>
      <c r="C12" s="5" t="s">
        <v>26</v>
      </c>
      <c r="D12" s="5" t="s">
        <v>511</v>
      </c>
      <c r="E12" s="6" t="s">
        <v>531</v>
      </c>
      <c r="F12" s="5" t="s">
        <v>240</v>
      </c>
      <c r="G12" s="5" t="s">
        <v>513</v>
      </c>
      <c r="H12" s="7">
        <v>62</v>
      </c>
      <c r="I12" s="7">
        <v>62</v>
      </c>
      <c r="J12" s="39"/>
      <c r="K12" s="39"/>
      <c r="L12" s="7">
        <v>62</v>
      </c>
      <c r="M12" s="40">
        <v>1</v>
      </c>
      <c r="N12" s="41">
        <f t="shared" si="0"/>
        <v>63</v>
      </c>
      <c r="O12" s="44"/>
    </row>
    <row r="13" spans="1:15" s="1" customFormat="1" ht="19.5" customHeight="1">
      <c r="A13" s="4">
        <v>11</v>
      </c>
      <c r="B13" s="5" t="s">
        <v>532</v>
      </c>
      <c r="C13" s="5" t="s">
        <v>26</v>
      </c>
      <c r="D13" s="5" t="s">
        <v>511</v>
      </c>
      <c r="E13" s="6" t="s">
        <v>533</v>
      </c>
      <c r="F13" s="5" t="s">
        <v>240</v>
      </c>
      <c r="G13" s="5" t="s">
        <v>513</v>
      </c>
      <c r="H13" s="7">
        <v>62</v>
      </c>
      <c r="I13" s="7">
        <v>62</v>
      </c>
      <c r="J13" s="39"/>
      <c r="K13" s="39"/>
      <c r="L13" s="7">
        <v>62</v>
      </c>
      <c r="M13" s="40">
        <v>1</v>
      </c>
      <c r="N13" s="41">
        <f t="shared" si="0"/>
        <v>63</v>
      </c>
      <c r="O13" s="43"/>
    </row>
    <row r="14" spans="1:15" s="1" customFormat="1" ht="19.5" customHeight="1">
      <c r="A14" s="4">
        <v>12</v>
      </c>
      <c r="B14" s="5" t="s">
        <v>534</v>
      </c>
      <c r="C14" s="5" t="s">
        <v>16</v>
      </c>
      <c r="D14" s="5" t="s">
        <v>511</v>
      </c>
      <c r="E14" s="6" t="s">
        <v>535</v>
      </c>
      <c r="F14" s="5" t="s">
        <v>240</v>
      </c>
      <c r="G14" s="5" t="s">
        <v>513</v>
      </c>
      <c r="H14" s="7">
        <v>61.5</v>
      </c>
      <c r="I14" s="7">
        <v>61.5</v>
      </c>
      <c r="J14" s="39"/>
      <c r="K14" s="39"/>
      <c r="L14" s="7">
        <v>61.5</v>
      </c>
      <c r="M14" s="40">
        <v>1</v>
      </c>
      <c r="N14" s="41">
        <f t="shared" si="0"/>
        <v>62.5</v>
      </c>
      <c r="O14" s="42">
        <v>12</v>
      </c>
    </row>
    <row r="15" spans="1:15" s="1" customFormat="1" ht="19.5" customHeight="1">
      <c r="A15" s="4">
        <v>13</v>
      </c>
      <c r="B15" s="5" t="s">
        <v>536</v>
      </c>
      <c r="C15" s="5" t="s">
        <v>26</v>
      </c>
      <c r="D15" s="5" t="s">
        <v>511</v>
      </c>
      <c r="E15" s="6" t="s">
        <v>537</v>
      </c>
      <c r="F15" s="5" t="s">
        <v>240</v>
      </c>
      <c r="G15" s="5" t="s">
        <v>513</v>
      </c>
      <c r="H15" s="7">
        <v>61.5</v>
      </c>
      <c r="I15" s="7">
        <v>61.5</v>
      </c>
      <c r="J15" s="39"/>
      <c r="K15" s="39"/>
      <c r="L15" s="7">
        <v>61.5</v>
      </c>
      <c r="M15" s="40">
        <v>1</v>
      </c>
      <c r="N15" s="41">
        <f t="shared" si="0"/>
        <v>62.5</v>
      </c>
      <c r="O15" s="44"/>
    </row>
    <row r="16" spans="1:15" s="1" customFormat="1" ht="19.5" customHeight="1">
      <c r="A16" s="4">
        <v>14</v>
      </c>
      <c r="B16" s="5" t="s">
        <v>538</v>
      </c>
      <c r="C16" s="5" t="s">
        <v>26</v>
      </c>
      <c r="D16" s="5" t="s">
        <v>511</v>
      </c>
      <c r="E16" s="6" t="s">
        <v>539</v>
      </c>
      <c r="F16" s="5" t="s">
        <v>240</v>
      </c>
      <c r="G16" s="5" t="s">
        <v>513</v>
      </c>
      <c r="H16" s="7">
        <v>61.5</v>
      </c>
      <c r="I16" s="7">
        <v>61.5</v>
      </c>
      <c r="J16" s="39"/>
      <c r="K16" s="39"/>
      <c r="L16" s="7">
        <v>61.5</v>
      </c>
      <c r="M16" s="40">
        <v>1</v>
      </c>
      <c r="N16" s="41">
        <f t="shared" si="0"/>
        <v>62.5</v>
      </c>
      <c r="O16" s="43"/>
    </row>
    <row r="17" spans="1:15" s="1" customFormat="1" ht="19.5" customHeight="1">
      <c r="A17" s="4">
        <v>15</v>
      </c>
      <c r="B17" s="5" t="s">
        <v>540</v>
      </c>
      <c r="C17" s="5" t="s">
        <v>16</v>
      </c>
      <c r="D17" s="5" t="s">
        <v>511</v>
      </c>
      <c r="E17" s="6" t="s">
        <v>541</v>
      </c>
      <c r="F17" s="5" t="s">
        <v>240</v>
      </c>
      <c r="G17" s="5" t="s">
        <v>513</v>
      </c>
      <c r="H17" s="7">
        <v>61</v>
      </c>
      <c r="I17" s="7">
        <v>61</v>
      </c>
      <c r="J17" s="39"/>
      <c r="K17" s="39"/>
      <c r="L17" s="7">
        <v>61</v>
      </c>
      <c r="M17" s="40">
        <v>1</v>
      </c>
      <c r="N17" s="41">
        <f t="shared" si="0"/>
        <v>62</v>
      </c>
      <c r="O17" s="15">
        <v>15</v>
      </c>
    </row>
    <row r="18" spans="1:15" s="1" customFormat="1" ht="19.5" customHeight="1">
      <c r="A18" s="4">
        <v>16</v>
      </c>
      <c r="B18" s="5" t="s">
        <v>542</v>
      </c>
      <c r="C18" s="5" t="s">
        <v>26</v>
      </c>
      <c r="D18" s="5" t="s">
        <v>511</v>
      </c>
      <c r="E18" s="6" t="s">
        <v>543</v>
      </c>
      <c r="F18" s="5" t="s">
        <v>240</v>
      </c>
      <c r="G18" s="5" t="s">
        <v>513</v>
      </c>
      <c r="H18" s="7">
        <v>60.5</v>
      </c>
      <c r="I18" s="7">
        <v>60.5</v>
      </c>
      <c r="J18" s="39"/>
      <c r="K18" s="39"/>
      <c r="L18" s="7">
        <v>60.5</v>
      </c>
      <c r="M18" s="40">
        <v>1</v>
      </c>
      <c r="N18" s="41">
        <f t="shared" si="0"/>
        <v>61.5</v>
      </c>
      <c r="O18" s="15">
        <v>16</v>
      </c>
    </row>
    <row r="19" spans="1:15" s="1" customFormat="1" ht="19.5" customHeight="1">
      <c r="A19" s="4">
        <v>17</v>
      </c>
      <c r="B19" s="5" t="s">
        <v>544</v>
      </c>
      <c r="C19" s="5" t="s">
        <v>26</v>
      </c>
      <c r="D19" s="5" t="s">
        <v>511</v>
      </c>
      <c r="E19" s="9" t="s">
        <v>545</v>
      </c>
      <c r="F19" s="5" t="s">
        <v>240</v>
      </c>
      <c r="G19" s="5" t="s">
        <v>513</v>
      </c>
      <c r="H19" s="7">
        <v>60</v>
      </c>
      <c r="I19" s="7">
        <v>60</v>
      </c>
      <c r="J19" s="39"/>
      <c r="K19" s="39"/>
      <c r="L19" s="7">
        <v>60</v>
      </c>
      <c r="M19" s="40">
        <v>1</v>
      </c>
      <c r="N19" s="41">
        <f t="shared" si="0"/>
        <v>61</v>
      </c>
      <c r="O19" s="15">
        <v>17</v>
      </c>
    </row>
    <row r="20" spans="1:15" s="1" customFormat="1" ht="19.5" customHeight="1">
      <c r="A20" s="4">
        <v>18</v>
      </c>
      <c r="B20" s="5" t="s">
        <v>546</v>
      </c>
      <c r="C20" s="5" t="s">
        <v>26</v>
      </c>
      <c r="D20" s="5" t="s">
        <v>511</v>
      </c>
      <c r="E20" s="6" t="s">
        <v>547</v>
      </c>
      <c r="F20" s="5" t="s">
        <v>240</v>
      </c>
      <c r="G20" s="5" t="s">
        <v>513</v>
      </c>
      <c r="H20" s="7">
        <v>59.5</v>
      </c>
      <c r="I20" s="7">
        <v>59.5</v>
      </c>
      <c r="J20" s="39"/>
      <c r="K20" s="39"/>
      <c r="L20" s="7">
        <v>59.5</v>
      </c>
      <c r="M20" s="40">
        <v>1</v>
      </c>
      <c r="N20" s="41">
        <f t="shared" si="0"/>
        <v>60.5</v>
      </c>
      <c r="O20" s="15">
        <v>18</v>
      </c>
    </row>
    <row r="21" spans="1:15" s="1" customFormat="1" ht="19.5" customHeight="1">
      <c r="A21" s="4">
        <v>19</v>
      </c>
      <c r="B21" s="5" t="s">
        <v>548</v>
      </c>
      <c r="C21" s="5" t="s">
        <v>16</v>
      </c>
      <c r="D21" s="5" t="s">
        <v>511</v>
      </c>
      <c r="E21" s="6" t="s">
        <v>549</v>
      </c>
      <c r="F21" s="5" t="s">
        <v>240</v>
      </c>
      <c r="G21" s="5" t="s">
        <v>513</v>
      </c>
      <c r="H21" s="7">
        <v>59</v>
      </c>
      <c r="I21" s="7">
        <v>59</v>
      </c>
      <c r="J21" s="39"/>
      <c r="K21" s="39"/>
      <c r="L21" s="7">
        <v>59</v>
      </c>
      <c r="M21" s="40">
        <v>1</v>
      </c>
      <c r="N21" s="41">
        <f t="shared" si="0"/>
        <v>60</v>
      </c>
      <c r="O21" s="15">
        <v>19</v>
      </c>
    </row>
    <row r="22" spans="1:15" s="1" customFormat="1" ht="19.5" customHeight="1">
      <c r="A22" s="4">
        <v>20</v>
      </c>
      <c r="B22" s="5" t="s">
        <v>550</v>
      </c>
      <c r="C22" s="5" t="s">
        <v>16</v>
      </c>
      <c r="D22" s="5" t="s">
        <v>511</v>
      </c>
      <c r="E22" s="6" t="s">
        <v>551</v>
      </c>
      <c r="F22" s="5" t="s">
        <v>240</v>
      </c>
      <c r="G22" s="5" t="s">
        <v>513</v>
      </c>
      <c r="H22" s="7">
        <v>58.5</v>
      </c>
      <c r="I22" s="7">
        <v>58.5</v>
      </c>
      <c r="J22" s="39"/>
      <c r="K22" s="39"/>
      <c r="L22" s="7">
        <v>58.5</v>
      </c>
      <c r="M22" s="40">
        <v>1</v>
      </c>
      <c r="N22" s="41">
        <f t="shared" si="0"/>
        <v>59.5</v>
      </c>
      <c r="O22" s="42">
        <v>20</v>
      </c>
    </row>
    <row r="23" spans="1:15" s="1" customFormat="1" ht="19.5" customHeight="1">
      <c r="A23" s="4">
        <v>21</v>
      </c>
      <c r="B23" s="5" t="s">
        <v>552</v>
      </c>
      <c r="C23" s="5" t="s">
        <v>16</v>
      </c>
      <c r="D23" s="5" t="s">
        <v>511</v>
      </c>
      <c r="E23" s="6" t="s">
        <v>553</v>
      </c>
      <c r="F23" s="5" t="s">
        <v>240</v>
      </c>
      <c r="G23" s="5" t="s">
        <v>513</v>
      </c>
      <c r="H23" s="7">
        <v>58.5</v>
      </c>
      <c r="I23" s="7">
        <v>58.5</v>
      </c>
      <c r="J23" s="39"/>
      <c r="K23" s="39"/>
      <c r="L23" s="7">
        <v>58.5</v>
      </c>
      <c r="M23" s="40">
        <v>1</v>
      </c>
      <c r="N23" s="41">
        <f t="shared" si="0"/>
        <v>59.5</v>
      </c>
      <c r="O23" s="44"/>
    </row>
    <row r="24" spans="1:15" s="1" customFormat="1" ht="19.5" customHeight="1">
      <c r="A24" s="4">
        <v>22</v>
      </c>
      <c r="B24" s="5" t="s">
        <v>554</v>
      </c>
      <c r="C24" s="5" t="s">
        <v>26</v>
      </c>
      <c r="D24" s="5" t="s">
        <v>511</v>
      </c>
      <c r="E24" s="6" t="s">
        <v>555</v>
      </c>
      <c r="F24" s="5" t="s">
        <v>240</v>
      </c>
      <c r="G24" s="5" t="s">
        <v>513</v>
      </c>
      <c r="H24" s="7">
        <v>58.5</v>
      </c>
      <c r="I24" s="7">
        <v>58.5</v>
      </c>
      <c r="J24" s="39"/>
      <c r="K24" s="39"/>
      <c r="L24" s="7">
        <v>58.5</v>
      </c>
      <c r="M24" s="40">
        <v>1</v>
      </c>
      <c r="N24" s="41">
        <f t="shared" si="0"/>
        <v>59.5</v>
      </c>
      <c r="O24" s="44"/>
    </row>
    <row r="25" spans="1:15" s="1" customFormat="1" ht="19.5" customHeight="1">
      <c r="A25" s="4">
        <v>23</v>
      </c>
      <c r="B25" s="5" t="s">
        <v>556</v>
      </c>
      <c r="C25" s="5" t="s">
        <v>26</v>
      </c>
      <c r="D25" s="5" t="s">
        <v>511</v>
      </c>
      <c r="E25" s="6" t="s">
        <v>557</v>
      </c>
      <c r="F25" s="5" t="s">
        <v>240</v>
      </c>
      <c r="G25" s="5" t="s">
        <v>513</v>
      </c>
      <c r="H25" s="7">
        <v>58.5</v>
      </c>
      <c r="I25" s="7">
        <v>58.5</v>
      </c>
      <c r="J25" s="39"/>
      <c r="K25" s="39"/>
      <c r="L25" s="7">
        <v>58.5</v>
      </c>
      <c r="M25" s="40">
        <v>1</v>
      </c>
      <c r="N25" s="41">
        <f t="shared" si="0"/>
        <v>59.5</v>
      </c>
      <c r="O25" s="43"/>
    </row>
    <row r="26" spans="1:15" s="1" customFormat="1" ht="19.5" customHeight="1">
      <c r="A26" s="4">
        <v>24</v>
      </c>
      <c r="B26" s="5" t="s">
        <v>558</v>
      </c>
      <c r="C26" s="5" t="s">
        <v>16</v>
      </c>
      <c r="D26" s="5" t="s">
        <v>511</v>
      </c>
      <c r="E26" s="6" t="s">
        <v>559</v>
      </c>
      <c r="F26" s="5" t="s">
        <v>240</v>
      </c>
      <c r="G26" s="5" t="s">
        <v>513</v>
      </c>
      <c r="H26" s="7">
        <v>58</v>
      </c>
      <c r="I26" s="7">
        <v>58</v>
      </c>
      <c r="J26" s="39"/>
      <c r="K26" s="39"/>
      <c r="L26" s="7">
        <v>58</v>
      </c>
      <c r="M26" s="40">
        <v>1</v>
      </c>
      <c r="N26" s="41">
        <f t="shared" si="0"/>
        <v>59</v>
      </c>
      <c r="O26" s="42">
        <v>24</v>
      </c>
    </row>
    <row r="27" spans="1:15" s="1" customFormat="1" ht="19.5" customHeight="1">
      <c r="A27" s="4">
        <v>25</v>
      </c>
      <c r="B27" s="6" t="s">
        <v>560</v>
      </c>
      <c r="C27" s="5" t="s">
        <v>16</v>
      </c>
      <c r="D27" s="5" t="s">
        <v>511</v>
      </c>
      <c r="E27" s="6" t="s">
        <v>561</v>
      </c>
      <c r="F27" s="5" t="s">
        <v>240</v>
      </c>
      <c r="G27" s="5" t="s">
        <v>513</v>
      </c>
      <c r="H27" s="7">
        <v>58</v>
      </c>
      <c r="I27" s="7">
        <v>58</v>
      </c>
      <c r="J27" s="39"/>
      <c r="K27" s="39"/>
      <c r="L27" s="7">
        <v>58</v>
      </c>
      <c r="M27" s="40">
        <v>1</v>
      </c>
      <c r="N27" s="32">
        <f t="shared" si="0"/>
        <v>59</v>
      </c>
      <c r="O27" s="44"/>
    </row>
    <row r="28" spans="1:15" s="1" customFormat="1" ht="19.5" customHeight="1">
      <c r="A28" s="4">
        <v>26</v>
      </c>
      <c r="B28" s="5" t="s">
        <v>562</v>
      </c>
      <c r="C28" s="5" t="s">
        <v>16</v>
      </c>
      <c r="D28" s="5" t="s">
        <v>511</v>
      </c>
      <c r="E28" s="6" t="s">
        <v>563</v>
      </c>
      <c r="F28" s="5" t="s">
        <v>240</v>
      </c>
      <c r="G28" s="5" t="s">
        <v>513</v>
      </c>
      <c r="H28" s="7">
        <v>58</v>
      </c>
      <c r="I28" s="7">
        <v>58</v>
      </c>
      <c r="J28" s="39"/>
      <c r="K28" s="39"/>
      <c r="L28" s="7">
        <v>58</v>
      </c>
      <c r="M28" s="40">
        <v>1</v>
      </c>
      <c r="N28" s="41">
        <f t="shared" si="0"/>
        <v>59</v>
      </c>
      <c r="O28" s="43"/>
    </row>
    <row r="29" spans="1:15" s="1" customFormat="1" ht="19.5" customHeight="1">
      <c r="A29" s="4">
        <v>27</v>
      </c>
      <c r="B29" s="5" t="s">
        <v>564</v>
      </c>
      <c r="C29" s="5" t="s">
        <v>26</v>
      </c>
      <c r="D29" s="5" t="s">
        <v>511</v>
      </c>
      <c r="E29" s="6" t="s">
        <v>565</v>
      </c>
      <c r="F29" s="5" t="s">
        <v>240</v>
      </c>
      <c r="G29" s="5" t="s">
        <v>513</v>
      </c>
      <c r="H29" s="7">
        <v>57.5</v>
      </c>
      <c r="I29" s="7">
        <v>57.5</v>
      </c>
      <c r="J29" s="39"/>
      <c r="K29" s="39"/>
      <c r="L29" s="7">
        <v>57.5</v>
      </c>
      <c r="M29" s="40">
        <v>1</v>
      </c>
      <c r="N29" s="41">
        <f t="shared" si="0"/>
        <v>58.5</v>
      </c>
      <c r="O29" s="42">
        <v>27</v>
      </c>
    </row>
    <row r="30" spans="1:15" s="1" customFormat="1" ht="19.5" customHeight="1">
      <c r="A30" s="4">
        <v>28</v>
      </c>
      <c r="B30" s="5" t="s">
        <v>566</v>
      </c>
      <c r="C30" s="5" t="s">
        <v>16</v>
      </c>
      <c r="D30" s="5" t="s">
        <v>511</v>
      </c>
      <c r="E30" s="6" t="s">
        <v>567</v>
      </c>
      <c r="F30" s="5" t="s">
        <v>240</v>
      </c>
      <c r="G30" s="5" t="s">
        <v>513</v>
      </c>
      <c r="H30" s="7">
        <v>57.5</v>
      </c>
      <c r="I30" s="7">
        <v>57.5</v>
      </c>
      <c r="J30" s="39"/>
      <c r="K30" s="39"/>
      <c r="L30" s="7">
        <v>57.5</v>
      </c>
      <c r="M30" s="40">
        <v>1</v>
      </c>
      <c r="N30" s="41">
        <f t="shared" si="0"/>
        <v>58.5</v>
      </c>
      <c r="O30" s="43"/>
    </row>
    <row r="31" spans="1:15" s="1" customFormat="1" ht="19.5" customHeight="1">
      <c r="A31" s="4">
        <v>29</v>
      </c>
      <c r="B31" s="5" t="s">
        <v>568</v>
      </c>
      <c r="C31" s="5" t="s">
        <v>26</v>
      </c>
      <c r="D31" s="5" t="s">
        <v>511</v>
      </c>
      <c r="E31" s="6" t="s">
        <v>569</v>
      </c>
      <c r="F31" s="5" t="s">
        <v>240</v>
      </c>
      <c r="G31" s="5" t="s">
        <v>513</v>
      </c>
      <c r="H31" s="7">
        <v>57</v>
      </c>
      <c r="I31" s="7">
        <v>57</v>
      </c>
      <c r="J31" s="39"/>
      <c r="K31" s="39"/>
      <c r="L31" s="7">
        <v>57</v>
      </c>
      <c r="M31" s="40">
        <v>1</v>
      </c>
      <c r="N31" s="41">
        <f t="shared" si="0"/>
        <v>58</v>
      </c>
      <c r="O31" s="42">
        <v>29</v>
      </c>
    </row>
    <row r="32" spans="1:15" s="1" customFormat="1" ht="19.5" customHeight="1">
      <c r="A32" s="4">
        <v>30</v>
      </c>
      <c r="B32" s="5" t="s">
        <v>570</v>
      </c>
      <c r="C32" s="5" t="s">
        <v>26</v>
      </c>
      <c r="D32" s="5" t="s">
        <v>511</v>
      </c>
      <c r="E32" s="6" t="s">
        <v>571</v>
      </c>
      <c r="F32" s="5" t="s">
        <v>240</v>
      </c>
      <c r="G32" s="5" t="s">
        <v>513</v>
      </c>
      <c r="H32" s="7">
        <v>57</v>
      </c>
      <c r="I32" s="7">
        <v>57</v>
      </c>
      <c r="J32" s="39"/>
      <c r="K32" s="39"/>
      <c r="L32" s="7">
        <v>57</v>
      </c>
      <c r="M32" s="40">
        <v>1</v>
      </c>
      <c r="N32" s="41">
        <f t="shared" si="0"/>
        <v>58</v>
      </c>
      <c r="O32" s="44"/>
    </row>
    <row r="33" spans="1:15" s="1" customFormat="1" ht="19.5" customHeight="1">
      <c r="A33" s="4">
        <v>31</v>
      </c>
      <c r="B33" s="5" t="s">
        <v>572</v>
      </c>
      <c r="C33" s="5" t="s">
        <v>16</v>
      </c>
      <c r="D33" s="5" t="s">
        <v>511</v>
      </c>
      <c r="E33" s="6" t="s">
        <v>573</v>
      </c>
      <c r="F33" s="5" t="s">
        <v>240</v>
      </c>
      <c r="G33" s="5" t="s">
        <v>513</v>
      </c>
      <c r="H33" s="7">
        <v>57</v>
      </c>
      <c r="I33" s="7">
        <v>57</v>
      </c>
      <c r="J33" s="39"/>
      <c r="K33" s="39"/>
      <c r="L33" s="7">
        <v>57</v>
      </c>
      <c r="M33" s="40">
        <v>1</v>
      </c>
      <c r="N33" s="41">
        <f t="shared" si="0"/>
        <v>58</v>
      </c>
      <c r="O33" s="44"/>
    </row>
    <row r="34" spans="1:15" s="1" customFormat="1" ht="19.5" customHeight="1">
      <c r="A34" s="4">
        <v>32</v>
      </c>
      <c r="B34" s="5" t="s">
        <v>574</v>
      </c>
      <c r="C34" s="5" t="s">
        <v>16</v>
      </c>
      <c r="D34" s="5" t="s">
        <v>511</v>
      </c>
      <c r="E34" s="6" t="s">
        <v>575</v>
      </c>
      <c r="F34" s="5" t="s">
        <v>240</v>
      </c>
      <c r="G34" s="5" t="s">
        <v>513</v>
      </c>
      <c r="H34" s="7">
        <v>57</v>
      </c>
      <c r="I34" s="7">
        <v>57</v>
      </c>
      <c r="J34" s="39"/>
      <c r="K34" s="39"/>
      <c r="L34" s="7">
        <v>57</v>
      </c>
      <c r="M34" s="40">
        <v>1</v>
      </c>
      <c r="N34" s="41">
        <f t="shared" si="0"/>
        <v>58</v>
      </c>
      <c r="O34" s="44"/>
    </row>
    <row r="35" spans="1:15" s="1" customFormat="1" ht="19.5" customHeight="1">
      <c r="A35" s="4">
        <v>33</v>
      </c>
      <c r="B35" s="5" t="s">
        <v>576</v>
      </c>
      <c r="C35" s="5" t="s">
        <v>16</v>
      </c>
      <c r="D35" s="5" t="s">
        <v>511</v>
      </c>
      <c r="E35" s="6" t="s">
        <v>577</v>
      </c>
      <c r="F35" s="5" t="s">
        <v>240</v>
      </c>
      <c r="G35" s="5" t="s">
        <v>513</v>
      </c>
      <c r="H35" s="7">
        <v>57</v>
      </c>
      <c r="I35" s="7">
        <v>57</v>
      </c>
      <c r="J35" s="39"/>
      <c r="K35" s="39"/>
      <c r="L35" s="7">
        <v>57</v>
      </c>
      <c r="M35" s="40">
        <v>1</v>
      </c>
      <c r="N35" s="41">
        <f t="shared" si="0"/>
        <v>58</v>
      </c>
      <c r="O35" s="43"/>
    </row>
    <row r="36" spans="1:15" s="1" customFormat="1" ht="19.5" customHeight="1">
      <c r="A36" s="4">
        <v>34</v>
      </c>
      <c r="B36" s="5" t="s">
        <v>578</v>
      </c>
      <c r="C36" s="5" t="s">
        <v>26</v>
      </c>
      <c r="D36" s="5" t="s">
        <v>511</v>
      </c>
      <c r="E36" s="6" t="s">
        <v>579</v>
      </c>
      <c r="F36" s="5" t="s">
        <v>240</v>
      </c>
      <c r="G36" s="5" t="s">
        <v>513</v>
      </c>
      <c r="H36" s="7">
        <v>56</v>
      </c>
      <c r="I36" s="7">
        <v>56</v>
      </c>
      <c r="J36" s="39"/>
      <c r="K36" s="39"/>
      <c r="L36" s="7">
        <v>56</v>
      </c>
      <c r="M36" s="40">
        <v>1</v>
      </c>
      <c r="N36" s="41">
        <f t="shared" si="0"/>
        <v>57</v>
      </c>
      <c r="O36" s="42">
        <v>34</v>
      </c>
    </row>
    <row r="37" spans="1:15" s="1" customFormat="1" ht="19.5" customHeight="1">
      <c r="A37" s="4">
        <v>35</v>
      </c>
      <c r="B37" s="5" t="s">
        <v>580</v>
      </c>
      <c r="C37" s="5" t="s">
        <v>16</v>
      </c>
      <c r="D37" s="5" t="s">
        <v>511</v>
      </c>
      <c r="E37" s="6" t="s">
        <v>581</v>
      </c>
      <c r="F37" s="5" t="s">
        <v>240</v>
      </c>
      <c r="G37" s="5" t="s">
        <v>513</v>
      </c>
      <c r="H37" s="7">
        <v>56</v>
      </c>
      <c r="I37" s="7">
        <v>56</v>
      </c>
      <c r="J37" s="39"/>
      <c r="K37" s="39"/>
      <c r="L37" s="7">
        <v>56</v>
      </c>
      <c r="M37" s="40">
        <v>1</v>
      </c>
      <c r="N37" s="41">
        <f t="shared" si="0"/>
        <v>57</v>
      </c>
      <c r="O37" s="43"/>
    </row>
    <row r="38" spans="1:15" s="1" customFormat="1" ht="19.5" customHeight="1">
      <c r="A38" s="4">
        <v>36</v>
      </c>
      <c r="B38" s="5" t="s">
        <v>582</v>
      </c>
      <c r="C38" s="5" t="s">
        <v>16</v>
      </c>
      <c r="D38" s="5" t="s">
        <v>511</v>
      </c>
      <c r="E38" s="6" t="s">
        <v>583</v>
      </c>
      <c r="F38" s="5" t="s">
        <v>240</v>
      </c>
      <c r="G38" s="5" t="s">
        <v>513</v>
      </c>
      <c r="H38" s="7">
        <v>55.5</v>
      </c>
      <c r="I38" s="7">
        <v>55.5</v>
      </c>
      <c r="J38" s="39"/>
      <c r="K38" s="39"/>
      <c r="L38" s="7">
        <v>55.5</v>
      </c>
      <c r="M38" s="40">
        <v>1</v>
      </c>
      <c r="N38" s="41">
        <f t="shared" si="0"/>
        <v>56.5</v>
      </c>
      <c r="O38" s="15">
        <v>36</v>
      </c>
    </row>
    <row r="39" spans="1:15" s="1" customFormat="1" ht="19.5" customHeight="1">
      <c r="A39" s="4">
        <v>37</v>
      </c>
      <c r="B39" s="5" t="s">
        <v>584</v>
      </c>
      <c r="C39" s="5" t="s">
        <v>26</v>
      </c>
      <c r="D39" s="5" t="s">
        <v>511</v>
      </c>
      <c r="E39" s="6" t="s">
        <v>585</v>
      </c>
      <c r="F39" s="5" t="s">
        <v>240</v>
      </c>
      <c r="G39" s="5" t="s">
        <v>513</v>
      </c>
      <c r="H39" s="7">
        <v>55</v>
      </c>
      <c r="I39" s="7">
        <v>55</v>
      </c>
      <c r="J39" s="39"/>
      <c r="K39" s="39"/>
      <c r="L39" s="7">
        <v>55</v>
      </c>
      <c r="M39" s="40">
        <v>1</v>
      </c>
      <c r="N39" s="41">
        <f t="shared" si="0"/>
        <v>56</v>
      </c>
      <c r="O39" s="42">
        <v>37</v>
      </c>
    </row>
    <row r="40" spans="1:15" s="1" customFormat="1" ht="19.5" customHeight="1">
      <c r="A40" s="4">
        <v>38</v>
      </c>
      <c r="B40" s="5" t="s">
        <v>586</v>
      </c>
      <c r="C40" s="5" t="s">
        <v>16</v>
      </c>
      <c r="D40" s="5" t="s">
        <v>511</v>
      </c>
      <c r="E40" s="6" t="s">
        <v>587</v>
      </c>
      <c r="F40" s="5" t="s">
        <v>240</v>
      </c>
      <c r="G40" s="5" t="s">
        <v>513</v>
      </c>
      <c r="H40" s="7">
        <v>55</v>
      </c>
      <c r="I40" s="7">
        <v>55</v>
      </c>
      <c r="J40" s="39"/>
      <c r="K40" s="39"/>
      <c r="L40" s="7">
        <v>55</v>
      </c>
      <c r="M40" s="40">
        <v>1</v>
      </c>
      <c r="N40" s="41">
        <f t="shared" si="0"/>
        <v>56</v>
      </c>
      <c r="O40" s="44"/>
    </row>
    <row r="41" spans="1:15" s="1" customFormat="1" ht="19.5" customHeight="1">
      <c r="A41" s="4">
        <v>39</v>
      </c>
      <c r="B41" s="5" t="s">
        <v>588</v>
      </c>
      <c r="C41" s="5" t="s">
        <v>26</v>
      </c>
      <c r="D41" s="5" t="s">
        <v>511</v>
      </c>
      <c r="E41" s="6" t="s">
        <v>589</v>
      </c>
      <c r="F41" s="5" t="s">
        <v>240</v>
      </c>
      <c r="G41" s="5" t="s">
        <v>513</v>
      </c>
      <c r="H41" s="7">
        <v>55</v>
      </c>
      <c r="I41" s="7">
        <v>55</v>
      </c>
      <c r="J41" s="39"/>
      <c r="K41" s="39"/>
      <c r="L41" s="7">
        <v>55</v>
      </c>
      <c r="M41" s="40">
        <v>1</v>
      </c>
      <c r="N41" s="41">
        <f t="shared" si="0"/>
        <v>56</v>
      </c>
      <c r="O41" s="43"/>
    </row>
    <row r="42" spans="1:15" s="1" customFormat="1" ht="19.5" customHeight="1">
      <c r="A42" s="4">
        <v>40</v>
      </c>
      <c r="B42" s="5" t="s">
        <v>590</v>
      </c>
      <c r="C42" s="5" t="s">
        <v>16</v>
      </c>
      <c r="D42" s="5" t="s">
        <v>511</v>
      </c>
      <c r="E42" s="6" t="s">
        <v>591</v>
      </c>
      <c r="F42" s="5" t="s">
        <v>240</v>
      </c>
      <c r="G42" s="5" t="s">
        <v>513</v>
      </c>
      <c r="H42" s="7">
        <v>54.5</v>
      </c>
      <c r="I42" s="7">
        <v>54.5</v>
      </c>
      <c r="J42" s="39"/>
      <c r="K42" s="39"/>
      <c r="L42" s="7">
        <v>54.5</v>
      </c>
      <c r="M42" s="40">
        <v>1</v>
      </c>
      <c r="N42" s="41">
        <f t="shared" si="0"/>
        <v>55.5</v>
      </c>
      <c r="O42" s="42">
        <v>40</v>
      </c>
    </row>
    <row r="43" spans="1:15" s="1" customFormat="1" ht="19.5" customHeight="1">
      <c r="A43" s="4">
        <v>41</v>
      </c>
      <c r="B43" s="5" t="s">
        <v>592</v>
      </c>
      <c r="C43" s="5" t="s">
        <v>26</v>
      </c>
      <c r="D43" s="5" t="s">
        <v>511</v>
      </c>
      <c r="E43" s="6" t="s">
        <v>593</v>
      </c>
      <c r="F43" s="5" t="s">
        <v>240</v>
      </c>
      <c r="G43" s="5" t="s">
        <v>513</v>
      </c>
      <c r="H43" s="7">
        <v>54.5</v>
      </c>
      <c r="I43" s="7">
        <v>54.5</v>
      </c>
      <c r="J43" s="39"/>
      <c r="K43" s="39"/>
      <c r="L43" s="7">
        <v>54.5</v>
      </c>
      <c r="M43" s="40">
        <v>1</v>
      </c>
      <c r="N43" s="41">
        <f t="shared" si="0"/>
        <v>55.5</v>
      </c>
      <c r="O43" s="44"/>
    </row>
    <row r="44" spans="1:15" s="1" customFormat="1" ht="19.5" customHeight="1">
      <c r="A44" s="4">
        <v>42</v>
      </c>
      <c r="B44" s="5" t="s">
        <v>594</v>
      </c>
      <c r="C44" s="5" t="s">
        <v>16</v>
      </c>
      <c r="D44" s="5" t="s">
        <v>511</v>
      </c>
      <c r="E44" s="6" t="s">
        <v>595</v>
      </c>
      <c r="F44" s="5" t="s">
        <v>240</v>
      </c>
      <c r="G44" s="5" t="s">
        <v>513</v>
      </c>
      <c r="H44" s="7">
        <v>54.5</v>
      </c>
      <c r="I44" s="7">
        <v>54.5</v>
      </c>
      <c r="J44" s="39"/>
      <c r="K44" s="39"/>
      <c r="L44" s="7">
        <v>54.5</v>
      </c>
      <c r="M44" s="40">
        <v>1</v>
      </c>
      <c r="N44" s="41">
        <f t="shared" si="0"/>
        <v>55.5</v>
      </c>
      <c r="O44" s="44"/>
    </row>
    <row r="45" spans="1:15" s="1" customFormat="1" ht="19.5" customHeight="1">
      <c r="A45" s="4">
        <v>43</v>
      </c>
      <c r="B45" s="5" t="s">
        <v>596</v>
      </c>
      <c r="C45" s="5" t="s">
        <v>26</v>
      </c>
      <c r="D45" s="5" t="s">
        <v>511</v>
      </c>
      <c r="E45" s="6" t="s">
        <v>597</v>
      </c>
      <c r="F45" s="5" t="s">
        <v>240</v>
      </c>
      <c r="G45" s="5" t="s">
        <v>513</v>
      </c>
      <c r="H45" s="7">
        <v>54.5</v>
      </c>
      <c r="I45" s="7">
        <v>54.5</v>
      </c>
      <c r="J45" s="39"/>
      <c r="K45" s="39"/>
      <c r="L45" s="7">
        <v>54.5</v>
      </c>
      <c r="M45" s="40">
        <v>1</v>
      </c>
      <c r="N45" s="41">
        <f t="shared" si="0"/>
        <v>55.5</v>
      </c>
      <c r="O45" s="44"/>
    </row>
    <row r="46" spans="1:15" s="1" customFormat="1" ht="19.5" customHeight="1">
      <c r="A46" s="4">
        <v>44</v>
      </c>
      <c r="B46" s="5" t="s">
        <v>598</v>
      </c>
      <c r="C46" s="5" t="s">
        <v>26</v>
      </c>
      <c r="D46" s="5" t="s">
        <v>511</v>
      </c>
      <c r="E46" s="6" t="s">
        <v>599</v>
      </c>
      <c r="F46" s="5" t="s">
        <v>240</v>
      </c>
      <c r="G46" s="5" t="s">
        <v>513</v>
      </c>
      <c r="H46" s="7">
        <v>54.5</v>
      </c>
      <c r="I46" s="7">
        <v>54.5</v>
      </c>
      <c r="J46" s="39"/>
      <c r="K46" s="39"/>
      <c r="L46" s="7">
        <v>54.5</v>
      </c>
      <c r="M46" s="40">
        <v>1</v>
      </c>
      <c r="N46" s="41">
        <f t="shared" si="0"/>
        <v>55.5</v>
      </c>
      <c r="O46" s="44"/>
    </row>
    <row r="47" spans="1:15" s="1" customFormat="1" ht="19.5" customHeight="1">
      <c r="A47" s="4">
        <v>45</v>
      </c>
      <c r="B47" s="5" t="s">
        <v>600</v>
      </c>
      <c r="C47" s="5" t="s">
        <v>16</v>
      </c>
      <c r="D47" s="5" t="s">
        <v>511</v>
      </c>
      <c r="E47" s="6" t="s">
        <v>601</v>
      </c>
      <c r="F47" s="5" t="s">
        <v>240</v>
      </c>
      <c r="G47" s="5" t="s">
        <v>513</v>
      </c>
      <c r="H47" s="7">
        <v>54.5</v>
      </c>
      <c r="I47" s="7">
        <v>54.5</v>
      </c>
      <c r="J47" s="39"/>
      <c r="K47" s="39"/>
      <c r="L47" s="7">
        <v>54.5</v>
      </c>
      <c r="M47" s="40">
        <v>1</v>
      </c>
      <c r="N47" s="41">
        <f t="shared" si="0"/>
        <v>55.5</v>
      </c>
      <c r="O47" s="43"/>
    </row>
    <row r="48" spans="1:15" s="1" customFormat="1" ht="19.5" customHeight="1">
      <c r="A48" s="4">
        <v>46</v>
      </c>
      <c r="B48" s="5" t="s">
        <v>602</v>
      </c>
      <c r="C48" s="5" t="s">
        <v>26</v>
      </c>
      <c r="D48" s="5" t="s">
        <v>511</v>
      </c>
      <c r="E48" s="6" t="s">
        <v>603</v>
      </c>
      <c r="F48" s="5" t="s">
        <v>240</v>
      </c>
      <c r="G48" s="5" t="s">
        <v>513</v>
      </c>
      <c r="H48" s="10">
        <v>52</v>
      </c>
      <c r="I48" s="10">
        <f>SUM(H48*0.9)</f>
        <v>46.800000000000004</v>
      </c>
      <c r="J48" s="10">
        <v>76.5</v>
      </c>
      <c r="K48" s="10">
        <f>SUM(J48*0.1)</f>
        <v>7.65</v>
      </c>
      <c r="L48" s="10">
        <f>SUM(I48,K48)</f>
        <v>54.45</v>
      </c>
      <c r="M48" s="35">
        <v>1</v>
      </c>
      <c r="N48" s="32">
        <f t="shared" si="0"/>
        <v>55.45</v>
      </c>
      <c r="O48" s="15">
        <v>46</v>
      </c>
    </row>
    <row r="49" spans="1:15" s="1" customFormat="1" ht="19.5" customHeight="1">
      <c r="A49" s="4">
        <v>47</v>
      </c>
      <c r="B49" s="5" t="s">
        <v>604</v>
      </c>
      <c r="C49" s="5" t="s">
        <v>26</v>
      </c>
      <c r="D49" s="5" t="s">
        <v>511</v>
      </c>
      <c r="E49" s="9" t="s">
        <v>605</v>
      </c>
      <c r="F49" s="5" t="s">
        <v>240</v>
      </c>
      <c r="G49" s="5" t="s">
        <v>513</v>
      </c>
      <c r="H49" s="7">
        <v>55</v>
      </c>
      <c r="I49" s="7">
        <v>55</v>
      </c>
      <c r="J49" s="39"/>
      <c r="K49" s="39"/>
      <c r="L49" s="7">
        <v>55</v>
      </c>
      <c r="M49" s="40"/>
      <c r="N49" s="41">
        <f t="shared" si="0"/>
        <v>55</v>
      </c>
      <c r="O49" s="42">
        <v>47</v>
      </c>
    </row>
    <row r="50" spans="1:15" s="1" customFormat="1" ht="19.5" customHeight="1">
      <c r="A50" s="4">
        <v>48</v>
      </c>
      <c r="B50" s="5" t="s">
        <v>606</v>
      </c>
      <c r="C50" s="5" t="s">
        <v>26</v>
      </c>
      <c r="D50" s="5" t="s">
        <v>511</v>
      </c>
      <c r="E50" s="6" t="s">
        <v>607</v>
      </c>
      <c r="F50" s="5" t="s">
        <v>240</v>
      </c>
      <c r="G50" s="5" t="s">
        <v>513</v>
      </c>
      <c r="H50" s="7">
        <v>54</v>
      </c>
      <c r="I50" s="7">
        <v>54</v>
      </c>
      <c r="J50" s="39"/>
      <c r="K50" s="39"/>
      <c r="L50" s="7">
        <v>54</v>
      </c>
      <c r="M50" s="40">
        <v>1</v>
      </c>
      <c r="N50" s="41">
        <f t="shared" si="0"/>
        <v>55</v>
      </c>
      <c r="O50" s="43"/>
    </row>
    <row r="51" spans="1:15" s="1" customFormat="1" ht="19.5" customHeight="1">
      <c r="A51" s="4">
        <v>49</v>
      </c>
      <c r="B51" s="5" t="s">
        <v>608</v>
      </c>
      <c r="C51" s="5" t="s">
        <v>16</v>
      </c>
      <c r="D51" s="5" t="s">
        <v>511</v>
      </c>
      <c r="E51" s="6" t="s">
        <v>609</v>
      </c>
      <c r="F51" s="5" t="s">
        <v>240</v>
      </c>
      <c r="G51" s="5" t="s">
        <v>513</v>
      </c>
      <c r="H51" s="7">
        <v>53.5</v>
      </c>
      <c r="I51" s="7">
        <v>53.5</v>
      </c>
      <c r="J51" s="39"/>
      <c r="K51" s="39"/>
      <c r="L51" s="7">
        <v>53.5</v>
      </c>
      <c r="M51" s="40">
        <v>1</v>
      </c>
      <c r="N51" s="41">
        <f t="shared" si="0"/>
        <v>54.5</v>
      </c>
      <c r="O51" s="15">
        <v>49</v>
      </c>
    </row>
    <row r="52" spans="1:15" s="1" customFormat="1" ht="19.5" customHeight="1">
      <c r="A52" s="4">
        <v>50</v>
      </c>
      <c r="B52" s="6" t="s">
        <v>610</v>
      </c>
      <c r="C52" s="5" t="s">
        <v>16</v>
      </c>
      <c r="D52" s="5" t="s">
        <v>511</v>
      </c>
      <c r="E52" s="6" t="s">
        <v>611</v>
      </c>
      <c r="F52" s="5" t="s">
        <v>240</v>
      </c>
      <c r="G52" s="5" t="s">
        <v>513</v>
      </c>
      <c r="H52" s="7">
        <v>53</v>
      </c>
      <c r="I52" s="7">
        <v>53</v>
      </c>
      <c r="J52" s="39"/>
      <c r="K52" s="39"/>
      <c r="L52" s="7">
        <v>53</v>
      </c>
      <c r="M52" s="40">
        <v>1</v>
      </c>
      <c r="N52" s="32">
        <f t="shared" si="0"/>
        <v>54</v>
      </c>
      <c r="O52" s="15">
        <v>50</v>
      </c>
    </row>
  </sheetData>
  <sheetProtection/>
  <mergeCells count="12">
    <mergeCell ref="A1:O1"/>
    <mergeCell ref="O7:O10"/>
    <mergeCell ref="O11:O13"/>
    <mergeCell ref="O14:O16"/>
    <mergeCell ref="O22:O25"/>
    <mergeCell ref="O26:O28"/>
    <mergeCell ref="O29:O30"/>
    <mergeCell ref="O31:O35"/>
    <mergeCell ref="O36:O37"/>
    <mergeCell ref="O39:O41"/>
    <mergeCell ref="O42:O47"/>
    <mergeCell ref="O49:O5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pane ySplit="2" topLeftCell="A3" activePane="bottomLeft" state="frozen"/>
      <selection pane="bottomLeft" activeCell="K18" sqref="K18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0.7109375" style="0" customWidth="1"/>
    <col min="8" max="8" width="15.7109375" style="0" customWidth="1"/>
    <col min="9" max="9" width="9.7109375" style="0" customWidth="1"/>
    <col min="12" max="13" width="6.7109375" style="0" customWidth="1"/>
    <col min="14" max="15" width="7.7109375" style="0" customWidth="1"/>
  </cols>
  <sheetData>
    <row r="1" spans="1:15" ht="24.75" customHeight="1">
      <c r="A1" s="2" t="s">
        <v>612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3" t="s">
        <v>10</v>
      </c>
      <c r="K2" s="11" t="s">
        <v>9</v>
      </c>
      <c r="L2" s="12" t="s">
        <v>11</v>
      </c>
      <c r="M2" s="12" t="s">
        <v>12</v>
      </c>
      <c r="N2" s="12" t="s">
        <v>13</v>
      </c>
      <c r="O2" s="12" t="s">
        <v>14</v>
      </c>
    </row>
    <row r="3" spans="1:15" s="1" customFormat="1" ht="18" customHeight="1">
      <c r="A3" s="4">
        <v>1</v>
      </c>
      <c r="B3" s="5" t="s">
        <v>613</v>
      </c>
      <c r="C3" s="5" t="s">
        <v>16</v>
      </c>
      <c r="D3" s="5" t="s">
        <v>614</v>
      </c>
      <c r="E3" s="5" t="s">
        <v>615</v>
      </c>
      <c r="F3" s="5" t="s">
        <v>240</v>
      </c>
      <c r="G3" s="5" t="s">
        <v>616</v>
      </c>
      <c r="H3" s="7">
        <v>68.5</v>
      </c>
      <c r="I3" s="7">
        <v>68.5</v>
      </c>
      <c r="J3" s="39"/>
      <c r="K3" s="39"/>
      <c r="L3" s="7">
        <v>68.5</v>
      </c>
      <c r="M3" s="40"/>
      <c r="N3" s="41">
        <f aca="true" t="shared" si="0" ref="N3:N38">SUM(L3,M3)</f>
        <v>68.5</v>
      </c>
      <c r="O3" s="15">
        <v>1</v>
      </c>
    </row>
    <row r="4" spans="1:15" s="1" customFormat="1" ht="18" customHeight="1">
      <c r="A4" s="4">
        <v>2</v>
      </c>
      <c r="B4" s="5" t="s">
        <v>617</v>
      </c>
      <c r="C4" s="5" t="s">
        <v>16</v>
      </c>
      <c r="D4" s="5" t="s">
        <v>614</v>
      </c>
      <c r="E4" s="6" t="s">
        <v>618</v>
      </c>
      <c r="F4" s="5" t="s">
        <v>240</v>
      </c>
      <c r="G4" s="5" t="s">
        <v>616</v>
      </c>
      <c r="H4" s="7">
        <v>67</v>
      </c>
      <c r="I4" s="7">
        <v>67</v>
      </c>
      <c r="J4" s="39"/>
      <c r="K4" s="39"/>
      <c r="L4" s="7">
        <v>67</v>
      </c>
      <c r="M4" s="40">
        <v>1</v>
      </c>
      <c r="N4" s="41">
        <f t="shared" si="0"/>
        <v>68</v>
      </c>
      <c r="O4" s="15">
        <v>2</v>
      </c>
    </row>
    <row r="5" spans="1:15" s="1" customFormat="1" ht="18" customHeight="1">
      <c r="A5" s="4">
        <v>3</v>
      </c>
      <c r="B5" s="5" t="s">
        <v>619</v>
      </c>
      <c r="C5" s="5" t="s">
        <v>16</v>
      </c>
      <c r="D5" s="5" t="s">
        <v>614</v>
      </c>
      <c r="E5" s="6" t="s">
        <v>620</v>
      </c>
      <c r="F5" s="5" t="s">
        <v>240</v>
      </c>
      <c r="G5" s="5" t="s">
        <v>616</v>
      </c>
      <c r="H5" s="7">
        <v>66</v>
      </c>
      <c r="I5" s="7">
        <v>66</v>
      </c>
      <c r="J5" s="39"/>
      <c r="K5" s="39"/>
      <c r="L5" s="7">
        <v>66</v>
      </c>
      <c r="M5" s="40">
        <v>1</v>
      </c>
      <c r="N5" s="41">
        <f t="shared" si="0"/>
        <v>67</v>
      </c>
      <c r="O5" s="15">
        <v>3</v>
      </c>
    </row>
    <row r="6" spans="1:15" s="1" customFormat="1" ht="18" customHeight="1">
      <c r="A6" s="4">
        <v>4</v>
      </c>
      <c r="B6" s="5" t="s">
        <v>621</v>
      </c>
      <c r="C6" s="5" t="s">
        <v>16</v>
      </c>
      <c r="D6" s="5" t="s">
        <v>614</v>
      </c>
      <c r="E6" s="6" t="s">
        <v>622</v>
      </c>
      <c r="F6" s="5" t="s">
        <v>240</v>
      </c>
      <c r="G6" s="5" t="s">
        <v>616</v>
      </c>
      <c r="H6" s="7">
        <v>64</v>
      </c>
      <c r="I6" s="7">
        <v>64</v>
      </c>
      <c r="J6" s="39"/>
      <c r="K6" s="39"/>
      <c r="L6" s="7">
        <v>64</v>
      </c>
      <c r="M6" s="40">
        <v>1</v>
      </c>
      <c r="N6" s="41">
        <f t="shared" si="0"/>
        <v>65</v>
      </c>
      <c r="O6" s="15">
        <v>4</v>
      </c>
    </row>
    <row r="7" spans="1:15" s="1" customFormat="1" ht="18" customHeight="1">
      <c r="A7" s="4">
        <v>5</v>
      </c>
      <c r="B7" s="5" t="s">
        <v>623</v>
      </c>
      <c r="C7" s="5" t="s">
        <v>16</v>
      </c>
      <c r="D7" s="5" t="s">
        <v>614</v>
      </c>
      <c r="E7" s="6" t="s">
        <v>624</v>
      </c>
      <c r="F7" s="5" t="s">
        <v>240</v>
      </c>
      <c r="G7" s="5" t="s">
        <v>616</v>
      </c>
      <c r="H7" s="7">
        <v>58</v>
      </c>
      <c r="I7" s="7">
        <v>58</v>
      </c>
      <c r="J7" s="39"/>
      <c r="K7" s="39"/>
      <c r="L7" s="7">
        <v>58</v>
      </c>
      <c r="M7" s="40">
        <v>1</v>
      </c>
      <c r="N7" s="41">
        <f t="shared" si="0"/>
        <v>59</v>
      </c>
      <c r="O7" s="15">
        <v>5</v>
      </c>
    </row>
    <row r="8" spans="1:15" s="1" customFormat="1" ht="18" customHeight="1">
      <c r="A8" s="4">
        <v>6</v>
      </c>
      <c r="B8" s="5" t="s">
        <v>625</v>
      </c>
      <c r="C8" s="5" t="s">
        <v>26</v>
      </c>
      <c r="D8" s="5" t="s">
        <v>614</v>
      </c>
      <c r="E8" s="9" t="s">
        <v>626</v>
      </c>
      <c r="F8" s="5" t="s">
        <v>240</v>
      </c>
      <c r="G8" s="5" t="s">
        <v>616</v>
      </c>
      <c r="H8" s="7">
        <v>58.5</v>
      </c>
      <c r="I8" s="7">
        <v>58.5</v>
      </c>
      <c r="J8" s="39"/>
      <c r="K8" s="39"/>
      <c r="L8" s="7">
        <v>58.5</v>
      </c>
      <c r="M8" s="40"/>
      <c r="N8" s="41">
        <f t="shared" si="0"/>
        <v>58.5</v>
      </c>
      <c r="O8" s="15">
        <v>6</v>
      </c>
    </row>
    <row r="9" spans="1:15" s="1" customFormat="1" ht="18" customHeight="1">
      <c r="A9" s="4">
        <v>7</v>
      </c>
      <c r="B9" s="5" t="s">
        <v>627</v>
      </c>
      <c r="C9" s="5" t="s">
        <v>16</v>
      </c>
      <c r="D9" s="5" t="s">
        <v>614</v>
      </c>
      <c r="E9" s="6" t="s">
        <v>628</v>
      </c>
      <c r="F9" s="5" t="s">
        <v>240</v>
      </c>
      <c r="G9" s="5" t="s">
        <v>616</v>
      </c>
      <c r="H9" s="7">
        <v>56</v>
      </c>
      <c r="I9" s="7">
        <v>56</v>
      </c>
      <c r="J9" s="39"/>
      <c r="K9" s="39"/>
      <c r="L9" s="7">
        <v>56</v>
      </c>
      <c r="M9" s="40">
        <v>1</v>
      </c>
      <c r="N9" s="41">
        <f t="shared" si="0"/>
        <v>57</v>
      </c>
      <c r="O9" s="42">
        <v>7</v>
      </c>
    </row>
    <row r="10" spans="1:15" s="1" customFormat="1" ht="18" customHeight="1">
      <c r="A10" s="4">
        <v>8</v>
      </c>
      <c r="B10" s="5" t="s">
        <v>629</v>
      </c>
      <c r="C10" s="5" t="s">
        <v>26</v>
      </c>
      <c r="D10" s="5" t="s">
        <v>614</v>
      </c>
      <c r="E10" s="6" t="s">
        <v>630</v>
      </c>
      <c r="F10" s="5" t="s">
        <v>240</v>
      </c>
      <c r="G10" s="5" t="s">
        <v>616</v>
      </c>
      <c r="H10" s="7">
        <v>56</v>
      </c>
      <c r="I10" s="7">
        <v>56</v>
      </c>
      <c r="J10" s="39"/>
      <c r="K10" s="39"/>
      <c r="L10" s="7">
        <v>56</v>
      </c>
      <c r="M10" s="40">
        <v>1</v>
      </c>
      <c r="N10" s="41">
        <f t="shared" si="0"/>
        <v>57</v>
      </c>
      <c r="O10" s="43"/>
    </row>
    <row r="11" spans="1:15" s="1" customFormat="1" ht="18" customHeight="1">
      <c r="A11" s="4">
        <v>9</v>
      </c>
      <c r="B11" s="5" t="s">
        <v>631</v>
      </c>
      <c r="C11" s="5" t="s">
        <v>16</v>
      </c>
      <c r="D11" s="5" t="s">
        <v>614</v>
      </c>
      <c r="E11" s="6" t="s">
        <v>632</v>
      </c>
      <c r="F11" s="5" t="s">
        <v>240</v>
      </c>
      <c r="G11" s="5" t="s">
        <v>616</v>
      </c>
      <c r="H11" s="7">
        <v>55.5</v>
      </c>
      <c r="I11" s="7">
        <v>55.5</v>
      </c>
      <c r="J11" s="39"/>
      <c r="K11" s="39"/>
      <c r="L11" s="7">
        <v>55.5</v>
      </c>
      <c r="M11" s="40">
        <v>1</v>
      </c>
      <c r="N11" s="41">
        <f t="shared" si="0"/>
        <v>56.5</v>
      </c>
      <c r="O11" s="15">
        <v>9</v>
      </c>
    </row>
    <row r="12" spans="1:15" s="1" customFormat="1" ht="18" customHeight="1">
      <c r="A12" s="4">
        <v>10</v>
      </c>
      <c r="B12" s="6" t="s">
        <v>633</v>
      </c>
      <c r="C12" s="5" t="s">
        <v>26</v>
      </c>
      <c r="D12" s="5" t="s">
        <v>614</v>
      </c>
      <c r="E12" s="6" t="s">
        <v>634</v>
      </c>
      <c r="F12" s="5" t="s">
        <v>240</v>
      </c>
      <c r="G12" s="5" t="s">
        <v>616</v>
      </c>
      <c r="H12" s="7">
        <v>54.5</v>
      </c>
      <c r="I12" s="7">
        <v>54.5</v>
      </c>
      <c r="J12" s="39"/>
      <c r="K12" s="39"/>
      <c r="L12" s="7">
        <v>54.5</v>
      </c>
      <c r="M12" s="40">
        <v>1</v>
      </c>
      <c r="N12" s="32">
        <f t="shared" si="0"/>
        <v>55.5</v>
      </c>
      <c r="O12" s="15">
        <v>10</v>
      </c>
    </row>
    <row r="13" spans="1:15" s="1" customFormat="1" ht="18" customHeight="1">
      <c r="A13" s="4">
        <v>11</v>
      </c>
      <c r="B13" s="5" t="s">
        <v>635</v>
      </c>
      <c r="C13" s="5" t="s">
        <v>16</v>
      </c>
      <c r="D13" s="5" t="s">
        <v>614</v>
      </c>
      <c r="E13" s="9" t="s">
        <v>636</v>
      </c>
      <c r="F13" s="5" t="s">
        <v>240</v>
      </c>
      <c r="G13" s="5" t="s">
        <v>616</v>
      </c>
      <c r="H13" s="7">
        <v>55</v>
      </c>
      <c r="I13" s="7">
        <v>55</v>
      </c>
      <c r="J13" s="39"/>
      <c r="K13" s="39"/>
      <c r="L13" s="7">
        <v>55</v>
      </c>
      <c r="M13" s="40"/>
      <c r="N13" s="32">
        <f t="shared" si="0"/>
        <v>55</v>
      </c>
      <c r="O13" s="42">
        <v>11</v>
      </c>
    </row>
    <row r="14" spans="1:15" s="1" customFormat="1" ht="18" customHeight="1">
      <c r="A14" s="4">
        <v>12</v>
      </c>
      <c r="B14" s="5" t="s">
        <v>637</v>
      </c>
      <c r="C14" s="5" t="s">
        <v>16</v>
      </c>
      <c r="D14" s="5" t="s">
        <v>614</v>
      </c>
      <c r="E14" s="6" t="s">
        <v>638</v>
      </c>
      <c r="F14" s="5" t="s">
        <v>240</v>
      </c>
      <c r="G14" s="5" t="s">
        <v>616</v>
      </c>
      <c r="H14" s="7">
        <v>54</v>
      </c>
      <c r="I14" s="7">
        <v>54</v>
      </c>
      <c r="J14" s="39"/>
      <c r="K14" s="39"/>
      <c r="L14" s="7">
        <v>54</v>
      </c>
      <c r="M14" s="40">
        <v>1</v>
      </c>
      <c r="N14" s="41">
        <f t="shared" si="0"/>
        <v>55</v>
      </c>
      <c r="O14" s="43"/>
    </row>
    <row r="15" spans="1:15" s="1" customFormat="1" ht="18" customHeight="1">
      <c r="A15" s="4">
        <v>13</v>
      </c>
      <c r="B15" s="5" t="s">
        <v>639</v>
      </c>
      <c r="C15" s="5" t="s">
        <v>26</v>
      </c>
      <c r="D15" s="5" t="s">
        <v>614</v>
      </c>
      <c r="E15" s="6" t="s">
        <v>640</v>
      </c>
      <c r="F15" s="5" t="s">
        <v>240</v>
      </c>
      <c r="G15" s="5" t="s">
        <v>616</v>
      </c>
      <c r="H15" s="7">
        <v>53.5</v>
      </c>
      <c r="I15" s="7">
        <v>53.5</v>
      </c>
      <c r="J15" s="39"/>
      <c r="K15" s="39"/>
      <c r="L15" s="7">
        <v>53.5</v>
      </c>
      <c r="M15" s="40">
        <v>1</v>
      </c>
      <c r="N15" s="41">
        <f t="shared" si="0"/>
        <v>54.5</v>
      </c>
      <c r="O15" s="42">
        <v>13</v>
      </c>
    </row>
    <row r="16" spans="1:15" s="1" customFormat="1" ht="18" customHeight="1">
      <c r="A16" s="4">
        <v>14</v>
      </c>
      <c r="B16" s="5" t="s">
        <v>641</v>
      </c>
      <c r="C16" s="5" t="s">
        <v>26</v>
      </c>
      <c r="D16" s="5" t="s">
        <v>614</v>
      </c>
      <c r="E16" s="6" t="s">
        <v>642</v>
      </c>
      <c r="F16" s="5" t="s">
        <v>240</v>
      </c>
      <c r="G16" s="5" t="s">
        <v>616</v>
      </c>
      <c r="H16" s="7">
        <v>53.5</v>
      </c>
      <c r="I16" s="7">
        <v>53.5</v>
      </c>
      <c r="J16" s="39"/>
      <c r="K16" s="39"/>
      <c r="L16" s="7">
        <v>53.5</v>
      </c>
      <c r="M16" s="40">
        <v>1</v>
      </c>
      <c r="N16" s="41">
        <f t="shared" si="0"/>
        <v>54.5</v>
      </c>
      <c r="O16" s="44"/>
    </row>
    <row r="17" spans="1:15" s="1" customFormat="1" ht="18" customHeight="1">
      <c r="A17" s="4">
        <v>15</v>
      </c>
      <c r="B17" s="5" t="s">
        <v>568</v>
      </c>
      <c r="C17" s="5" t="s">
        <v>26</v>
      </c>
      <c r="D17" s="5" t="s">
        <v>614</v>
      </c>
      <c r="E17" s="6" t="s">
        <v>643</v>
      </c>
      <c r="F17" s="5" t="s">
        <v>240</v>
      </c>
      <c r="G17" s="5" t="s">
        <v>616</v>
      </c>
      <c r="H17" s="7">
        <v>53.5</v>
      </c>
      <c r="I17" s="7">
        <v>53.5</v>
      </c>
      <c r="J17" s="39"/>
      <c r="K17" s="39"/>
      <c r="L17" s="7">
        <v>53.5</v>
      </c>
      <c r="M17" s="40">
        <v>1</v>
      </c>
      <c r="N17" s="41">
        <f t="shared" si="0"/>
        <v>54.5</v>
      </c>
      <c r="O17" s="43"/>
    </row>
    <row r="18" spans="1:15" s="1" customFormat="1" ht="18" customHeight="1">
      <c r="A18" s="4">
        <v>16</v>
      </c>
      <c r="B18" s="5" t="s">
        <v>644</v>
      </c>
      <c r="C18" s="5" t="s">
        <v>16</v>
      </c>
      <c r="D18" s="5" t="s">
        <v>614</v>
      </c>
      <c r="E18" s="6" t="s">
        <v>645</v>
      </c>
      <c r="F18" s="5" t="s">
        <v>240</v>
      </c>
      <c r="G18" s="5" t="s">
        <v>616</v>
      </c>
      <c r="H18" s="7">
        <v>53</v>
      </c>
      <c r="I18" s="7">
        <v>53</v>
      </c>
      <c r="J18" s="39"/>
      <c r="K18" s="39"/>
      <c r="L18" s="7">
        <v>53</v>
      </c>
      <c r="M18" s="40">
        <v>1</v>
      </c>
      <c r="N18" s="41">
        <f t="shared" si="0"/>
        <v>54</v>
      </c>
      <c r="O18" s="15">
        <v>16</v>
      </c>
    </row>
    <row r="19" spans="1:15" s="1" customFormat="1" ht="18" customHeight="1">
      <c r="A19" s="4">
        <v>17</v>
      </c>
      <c r="B19" s="5" t="s">
        <v>646</v>
      </c>
      <c r="C19" s="5" t="s">
        <v>26</v>
      </c>
      <c r="D19" s="5" t="s">
        <v>614</v>
      </c>
      <c r="E19" s="9" t="s">
        <v>647</v>
      </c>
      <c r="F19" s="5" t="s">
        <v>240</v>
      </c>
      <c r="G19" s="5" t="s">
        <v>616</v>
      </c>
      <c r="H19" s="7">
        <v>53.5</v>
      </c>
      <c r="I19" s="7">
        <v>53.5</v>
      </c>
      <c r="J19" s="39"/>
      <c r="K19" s="39"/>
      <c r="L19" s="7">
        <v>53.5</v>
      </c>
      <c r="M19" s="40"/>
      <c r="N19" s="41">
        <f t="shared" si="0"/>
        <v>53.5</v>
      </c>
      <c r="O19" s="42">
        <v>17</v>
      </c>
    </row>
    <row r="20" spans="1:15" s="1" customFormat="1" ht="18" customHeight="1">
      <c r="A20" s="4">
        <v>18</v>
      </c>
      <c r="B20" s="5" t="s">
        <v>648</v>
      </c>
      <c r="C20" s="5" t="s">
        <v>16</v>
      </c>
      <c r="D20" s="5" t="s">
        <v>614</v>
      </c>
      <c r="E20" s="9" t="s">
        <v>649</v>
      </c>
      <c r="F20" s="5" t="s">
        <v>240</v>
      </c>
      <c r="G20" s="5" t="s">
        <v>616</v>
      </c>
      <c r="H20" s="7">
        <v>53.5</v>
      </c>
      <c r="I20" s="7">
        <v>53.5</v>
      </c>
      <c r="J20" s="39"/>
      <c r="K20" s="39"/>
      <c r="L20" s="7">
        <v>53.5</v>
      </c>
      <c r="M20" s="40"/>
      <c r="N20" s="41">
        <f t="shared" si="0"/>
        <v>53.5</v>
      </c>
      <c r="O20" s="43"/>
    </row>
    <row r="21" spans="1:15" s="1" customFormat="1" ht="18" customHeight="1">
      <c r="A21" s="4">
        <v>19</v>
      </c>
      <c r="B21" s="5" t="s">
        <v>650</v>
      </c>
      <c r="C21" s="5" t="s">
        <v>26</v>
      </c>
      <c r="D21" s="5" t="s">
        <v>614</v>
      </c>
      <c r="E21" s="6" t="s">
        <v>651</v>
      </c>
      <c r="F21" s="5" t="s">
        <v>240</v>
      </c>
      <c r="G21" s="5" t="s">
        <v>616</v>
      </c>
      <c r="H21" s="7">
        <v>52</v>
      </c>
      <c r="I21" s="7">
        <v>52</v>
      </c>
      <c r="J21" s="39"/>
      <c r="K21" s="39"/>
      <c r="L21" s="7">
        <v>52</v>
      </c>
      <c r="M21" s="40">
        <v>1</v>
      </c>
      <c r="N21" s="41">
        <f t="shared" si="0"/>
        <v>53</v>
      </c>
      <c r="O21" s="15">
        <v>19</v>
      </c>
    </row>
    <row r="22" spans="1:15" s="1" customFormat="1" ht="18" customHeight="1">
      <c r="A22" s="4">
        <v>20</v>
      </c>
      <c r="B22" s="6" t="s">
        <v>652</v>
      </c>
      <c r="C22" s="6" t="s">
        <v>16</v>
      </c>
      <c r="D22" s="6" t="s">
        <v>614</v>
      </c>
      <c r="E22" s="6" t="s">
        <v>653</v>
      </c>
      <c r="F22" s="6" t="s">
        <v>240</v>
      </c>
      <c r="G22" s="6" t="s">
        <v>616</v>
      </c>
      <c r="H22" s="10">
        <v>50.5</v>
      </c>
      <c r="I22" s="10">
        <v>50.5</v>
      </c>
      <c r="J22" s="34"/>
      <c r="K22" s="34"/>
      <c r="L22" s="10">
        <v>50.5</v>
      </c>
      <c r="M22" s="35">
        <v>1</v>
      </c>
      <c r="N22" s="32">
        <f t="shared" si="0"/>
        <v>51.5</v>
      </c>
      <c r="O22" s="42">
        <v>20</v>
      </c>
    </row>
    <row r="23" spans="1:15" s="1" customFormat="1" ht="18" customHeight="1">
      <c r="A23" s="4">
        <v>21</v>
      </c>
      <c r="B23" s="6" t="s">
        <v>654</v>
      </c>
      <c r="C23" s="6" t="s">
        <v>26</v>
      </c>
      <c r="D23" s="6" t="s">
        <v>614</v>
      </c>
      <c r="E23" s="6" t="s">
        <v>655</v>
      </c>
      <c r="F23" s="6" t="s">
        <v>240</v>
      </c>
      <c r="G23" s="6" t="s">
        <v>616</v>
      </c>
      <c r="H23" s="10">
        <v>50.5</v>
      </c>
      <c r="I23" s="10">
        <v>50.5</v>
      </c>
      <c r="J23" s="34"/>
      <c r="K23" s="34"/>
      <c r="L23" s="10">
        <v>50.5</v>
      </c>
      <c r="M23" s="35">
        <v>1</v>
      </c>
      <c r="N23" s="32">
        <f t="shared" si="0"/>
        <v>51.5</v>
      </c>
      <c r="O23" s="43"/>
    </row>
  </sheetData>
  <sheetProtection/>
  <mergeCells count="6">
    <mergeCell ref="A1:O1"/>
    <mergeCell ref="O9:O10"/>
    <mergeCell ref="O13:O14"/>
    <mergeCell ref="O15:O17"/>
    <mergeCell ref="O19:O20"/>
    <mergeCell ref="O22:O2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100" workbookViewId="0" topLeftCell="A1">
      <pane ySplit="2" topLeftCell="A3" activePane="bottomLeft" state="frozen"/>
      <selection pane="bottomLeft" activeCell="A11" sqref="A11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5.7109375" style="0" customWidth="1"/>
    <col min="9" max="9" width="9.7109375" style="0" customWidth="1"/>
    <col min="12" max="15" width="7.7109375" style="0" customWidth="1"/>
  </cols>
  <sheetData>
    <row r="1" spans="1:15" ht="27.75" customHeight="1">
      <c r="A1" s="2" t="s">
        <v>656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3" t="s">
        <v>10</v>
      </c>
      <c r="K2" s="11" t="s">
        <v>9</v>
      </c>
      <c r="L2" s="12" t="s">
        <v>11</v>
      </c>
      <c r="M2" s="12" t="s">
        <v>12</v>
      </c>
      <c r="N2" s="12" t="s">
        <v>13</v>
      </c>
      <c r="O2" s="12" t="s">
        <v>14</v>
      </c>
    </row>
    <row r="3" spans="1:15" s="1" customFormat="1" ht="19.5" customHeight="1">
      <c r="A3" s="24">
        <v>1</v>
      </c>
      <c r="B3" s="9" t="s">
        <v>657</v>
      </c>
      <c r="C3" s="9" t="s">
        <v>26</v>
      </c>
      <c r="D3" s="9" t="s">
        <v>658</v>
      </c>
      <c r="E3" s="6" t="s">
        <v>659</v>
      </c>
      <c r="F3" s="9" t="s">
        <v>240</v>
      </c>
      <c r="G3" s="9" t="s">
        <v>660</v>
      </c>
      <c r="H3" s="25">
        <v>59</v>
      </c>
      <c r="I3" s="25">
        <v>59</v>
      </c>
      <c r="J3" s="27"/>
      <c r="K3" s="27"/>
      <c r="L3" s="25">
        <v>59</v>
      </c>
      <c r="M3" s="28">
        <v>1</v>
      </c>
      <c r="N3" s="26">
        <f>SUM(L3,M3)</f>
        <v>60</v>
      </c>
      <c r="O3" s="29">
        <v>1</v>
      </c>
    </row>
    <row r="4" spans="1:15" s="1" customFormat="1" ht="19.5" customHeight="1">
      <c r="A4" s="24">
        <v>2</v>
      </c>
      <c r="B4" s="9" t="s">
        <v>661</v>
      </c>
      <c r="C4" s="9" t="s">
        <v>16</v>
      </c>
      <c r="D4" s="9" t="s">
        <v>658</v>
      </c>
      <c r="E4" s="6" t="s">
        <v>662</v>
      </c>
      <c r="F4" s="9" t="s">
        <v>240</v>
      </c>
      <c r="G4" s="9" t="s">
        <v>660</v>
      </c>
      <c r="H4" s="25">
        <v>58</v>
      </c>
      <c r="I4" s="25">
        <v>58</v>
      </c>
      <c r="J4" s="27"/>
      <c r="K4" s="27"/>
      <c r="L4" s="25">
        <v>58</v>
      </c>
      <c r="M4" s="28">
        <v>1</v>
      </c>
      <c r="N4" s="26">
        <f aca="true" t="shared" si="0" ref="N4:N11">SUM(L4,M4)</f>
        <v>59</v>
      </c>
      <c r="O4" s="29">
        <v>2</v>
      </c>
    </row>
    <row r="5" spans="1:15" s="1" customFormat="1" ht="19.5" customHeight="1">
      <c r="A5" s="24">
        <v>3</v>
      </c>
      <c r="B5" s="9" t="s">
        <v>663</v>
      </c>
      <c r="C5" s="9" t="s">
        <v>26</v>
      </c>
      <c r="D5" s="9" t="s">
        <v>658</v>
      </c>
      <c r="E5" s="6" t="s">
        <v>664</v>
      </c>
      <c r="F5" s="9" t="s">
        <v>240</v>
      </c>
      <c r="G5" s="9" t="s">
        <v>660</v>
      </c>
      <c r="H5" s="25">
        <v>47.5</v>
      </c>
      <c r="I5" s="25">
        <v>47.5</v>
      </c>
      <c r="J5" s="27"/>
      <c r="K5" s="27"/>
      <c r="L5" s="25">
        <v>47.5</v>
      </c>
      <c r="M5" s="28">
        <v>1</v>
      </c>
      <c r="N5" s="26">
        <f t="shared" si="0"/>
        <v>48.5</v>
      </c>
      <c r="O5" s="29">
        <v>3</v>
      </c>
    </row>
    <row r="6" spans="1:15" s="1" customFormat="1" ht="19.5" customHeight="1">
      <c r="A6" s="24">
        <v>4</v>
      </c>
      <c r="B6" s="6" t="s">
        <v>665</v>
      </c>
      <c r="C6" s="9" t="s">
        <v>16</v>
      </c>
      <c r="D6" s="9" t="s">
        <v>658</v>
      </c>
      <c r="E6" s="9" t="s">
        <v>666</v>
      </c>
      <c r="F6" s="9" t="s">
        <v>240</v>
      </c>
      <c r="G6" s="9" t="s">
        <v>660</v>
      </c>
      <c r="H6" s="25">
        <v>45.5</v>
      </c>
      <c r="I6" s="25">
        <v>45.5</v>
      </c>
      <c r="J6" s="27"/>
      <c r="K6" s="27"/>
      <c r="L6" s="25">
        <v>45.5</v>
      </c>
      <c r="M6" s="28"/>
      <c r="N6" s="32">
        <f t="shared" si="0"/>
        <v>45.5</v>
      </c>
      <c r="O6" s="29">
        <v>4</v>
      </c>
    </row>
    <row r="7" spans="1:15" s="1" customFormat="1" ht="19.5" customHeight="1">
      <c r="A7" s="24">
        <v>5</v>
      </c>
      <c r="B7" s="9" t="s">
        <v>667</v>
      </c>
      <c r="C7" s="9" t="s">
        <v>26</v>
      </c>
      <c r="D7" s="9" t="s">
        <v>658</v>
      </c>
      <c r="E7" s="6" t="s">
        <v>668</v>
      </c>
      <c r="F7" s="9" t="s">
        <v>240</v>
      </c>
      <c r="G7" s="9" t="s">
        <v>660</v>
      </c>
      <c r="H7" s="25">
        <v>43.5</v>
      </c>
      <c r="I7" s="25">
        <v>43.5</v>
      </c>
      <c r="J7" s="27"/>
      <c r="K7" s="27"/>
      <c r="L7" s="25">
        <v>43.5</v>
      </c>
      <c r="M7" s="28">
        <v>1</v>
      </c>
      <c r="N7" s="26">
        <f t="shared" si="0"/>
        <v>44.5</v>
      </c>
      <c r="O7" s="29">
        <v>5</v>
      </c>
    </row>
    <row r="8" spans="1:15" s="1" customFormat="1" ht="19.5" customHeight="1">
      <c r="A8" s="24">
        <v>6</v>
      </c>
      <c r="B8" s="9" t="s">
        <v>669</v>
      </c>
      <c r="C8" s="9" t="s">
        <v>26</v>
      </c>
      <c r="D8" s="9" t="s">
        <v>658</v>
      </c>
      <c r="E8" s="9" t="s">
        <v>670</v>
      </c>
      <c r="F8" s="9" t="s">
        <v>240</v>
      </c>
      <c r="G8" s="9" t="s">
        <v>660</v>
      </c>
      <c r="H8" s="25">
        <v>44</v>
      </c>
      <c r="I8" s="25">
        <v>44</v>
      </c>
      <c r="J8" s="27"/>
      <c r="K8" s="27"/>
      <c r="L8" s="25">
        <v>44</v>
      </c>
      <c r="M8" s="28"/>
      <c r="N8" s="26">
        <f t="shared" si="0"/>
        <v>44</v>
      </c>
      <c r="O8" s="29">
        <v>6</v>
      </c>
    </row>
    <row r="9" spans="1:15" s="1" customFormat="1" ht="19.5" customHeight="1">
      <c r="A9" s="24">
        <v>7</v>
      </c>
      <c r="B9" s="9" t="s">
        <v>671</v>
      </c>
      <c r="C9" s="9" t="s">
        <v>16</v>
      </c>
      <c r="D9" s="9" t="s">
        <v>658</v>
      </c>
      <c r="E9" s="6" t="s">
        <v>672</v>
      </c>
      <c r="F9" s="9" t="s">
        <v>240</v>
      </c>
      <c r="G9" s="9" t="s">
        <v>660</v>
      </c>
      <c r="H9" s="25">
        <v>35</v>
      </c>
      <c r="I9" s="25">
        <v>35</v>
      </c>
      <c r="J9" s="27"/>
      <c r="K9" s="27"/>
      <c r="L9" s="25">
        <v>35</v>
      </c>
      <c r="M9" s="28">
        <v>1</v>
      </c>
      <c r="N9" s="26">
        <f t="shared" si="0"/>
        <v>36</v>
      </c>
      <c r="O9" s="29">
        <v>7</v>
      </c>
    </row>
    <row r="10" spans="1:15" s="1" customFormat="1" ht="19.5" customHeight="1">
      <c r="A10" s="24">
        <v>8</v>
      </c>
      <c r="B10" s="6" t="s">
        <v>673</v>
      </c>
      <c r="C10" s="6" t="s">
        <v>16</v>
      </c>
      <c r="D10" s="6" t="s">
        <v>658</v>
      </c>
      <c r="E10" s="6" t="s">
        <v>674</v>
      </c>
      <c r="F10" s="6" t="s">
        <v>240</v>
      </c>
      <c r="G10" s="6" t="s">
        <v>660</v>
      </c>
      <c r="H10" s="10">
        <v>34.5</v>
      </c>
      <c r="I10" s="10">
        <v>34.5</v>
      </c>
      <c r="J10" s="34"/>
      <c r="K10" s="34"/>
      <c r="L10" s="10">
        <v>34.5</v>
      </c>
      <c r="M10" s="35">
        <v>1</v>
      </c>
      <c r="N10" s="32">
        <f t="shared" si="0"/>
        <v>35.5</v>
      </c>
      <c r="O10" s="30">
        <v>8</v>
      </c>
    </row>
    <row r="11" spans="1:15" s="1" customFormat="1" ht="19.5" customHeight="1">
      <c r="A11" s="24">
        <v>9</v>
      </c>
      <c r="B11" s="6" t="s">
        <v>675</v>
      </c>
      <c r="C11" s="6" t="s">
        <v>26</v>
      </c>
      <c r="D11" s="6" t="s">
        <v>658</v>
      </c>
      <c r="E11" s="6" t="s">
        <v>676</v>
      </c>
      <c r="F11" s="6" t="s">
        <v>240</v>
      </c>
      <c r="G11" s="6" t="s">
        <v>660</v>
      </c>
      <c r="H11" s="10">
        <v>34.5</v>
      </c>
      <c r="I11" s="10">
        <v>34.5</v>
      </c>
      <c r="J11" s="34"/>
      <c r="K11" s="34"/>
      <c r="L11" s="10">
        <v>34.5</v>
      </c>
      <c r="M11" s="35"/>
      <c r="N11" s="32">
        <f t="shared" si="0"/>
        <v>34.5</v>
      </c>
      <c r="O11" s="31"/>
    </row>
  </sheetData>
  <sheetProtection/>
  <mergeCells count="2">
    <mergeCell ref="A1:O1"/>
    <mergeCell ref="O10:O1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1">
      <pane ySplit="2" topLeftCell="A3" activePane="bottomLeft" state="frozen"/>
      <selection pane="bottomLeft" activeCell="A22" sqref="A22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5.7109375" style="0" customWidth="1"/>
    <col min="9" max="9" width="9.7109375" style="0" customWidth="1"/>
    <col min="12" max="15" width="7.7109375" style="0" customWidth="1"/>
  </cols>
  <sheetData>
    <row r="1" spans="1:15" ht="27.75" customHeight="1">
      <c r="A1" s="2" t="s">
        <v>677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3" t="s">
        <v>10</v>
      </c>
      <c r="K2" s="11" t="s">
        <v>9</v>
      </c>
      <c r="L2" s="12" t="s">
        <v>11</v>
      </c>
      <c r="M2" s="12" t="s">
        <v>12</v>
      </c>
      <c r="N2" s="12" t="s">
        <v>13</v>
      </c>
      <c r="O2" s="12" t="s">
        <v>14</v>
      </c>
    </row>
    <row r="3" spans="1:15" s="1" customFormat="1" ht="19.5" customHeight="1">
      <c r="A3" s="24">
        <v>1</v>
      </c>
      <c r="B3" s="9" t="s">
        <v>678</v>
      </c>
      <c r="C3" s="9" t="s">
        <v>16</v>
      </c>
      <c r="D3" s="9" t="s">
        <v>679</v>
      </c>
      <c r="E3" s="9" t="s">
        <v>680</v>
      </c>
      <c r="F3" s="9" t="s">
        <v>240</v>
      </c>
      <c r="G3" s="9" t="s">
        <v>681</v>
      </c>
      <c r="H3" s="25">
        <v>62</v>
      </c>
      <c r="I3" s="25">
        <v>62</v>
      </c>
      <c r="J3" s="27"/>
      <c r="K3" s="27"/>
      <c r="L3" s="25">
        <v>62</v>
      </c>
      <c r="M3" s="28"/>
      <c r="N3" s="26">
        <f>SUM(L3,M3)</f>
        <v>62</v>
      </c>
      <c r="O3" s="28">
        <v>1</v>
      </c>
    </row>
    <row r="4" spans="1:15" s="1" customFormat="1" ht="19.5" customHeight="1">
      <c r="A4" s="24">
        <v>2</v>
      </c>
      <c r="B4" s="9" t="s">
        <v>682</v>
      </c>
      <c r="C4" s="9" t="s">
        <v>16</v>
      </c>
      <c r="D4" s="9" t="s">
        <v>679</v>
      </c>
      <c r="E4" s="6" t="s">
        <v>683</v>
      </c>
      <c r="F4" s="9" t="s">
        <v>240</v>
      </c>
      <c r="G4" s="9" t="s">
        <v>681</v>
      </c>
      <c r="H4" s="25">
        <v>59.5</v>
      </c>
      <c r="I4" s="25">
        <v>59.5</v>
      </c>
      <c r="J4" s="27"/>
      <c r="K4" s="27"/>
      <c r="L4" s="25">
        <v>59.5</v>
      </c>
      <c r="M4" s="28">
        <v>1</v>
      </c>
      <c r="N4" s="26">
        <f aca="true" t="shared" si="0" ref="N4:N31">SUM(L4,M4)</f>
        <v>60.5</v>
      </c>
      <c r="O4" s="28">
        <v>2</v>
      </c>
    </row>
    <row r="5" spans="1:15" s="1" customFormat="1" ht="19.5" customHeight="1">
      <c r="A5" s="24">
        <v>3</v>
      </c>
      <c r="B5" s="9" t="s">
        <v>684</v>
      </c>
      <c r="C5" s="9" t="s">
        <v>16</v>
      </c>
      <c r="D5" s="9" t="s">
        <v>679</v>
      </c>
      <c r="E5" s="6" t="s">
        <v>685</v>
      </c>
      <c r="F5" s="9" t="s">
        <v>240</v>
      </c>
      <c r="G5" s="9" t="s">
        <v>681</v>
      </c>
      <c r="H5" s="25">
        <v>58</v>
      </c>
      <c r="I5" s="25">
        <v>58</v>
      </c>
      <c r="J5" s="27"/>
      <c r="K5" s="27"/>
      <c r="L5" s="25">
        <v>58</v>
      </c>
      <c r="M5" s="28">
        <v>1</v>
      </c>
      <c r="N5" s="26">
        <f t="shared" si="0"/>
        <v>59</v>
      </c>
      <c r="O5" s="28">
        <v>3</v>
      </c>
    </row>
    <row r="6" spans="1:15" s="1" customFormat="1" ht="19.5" customHeight="1">
      <c r="A6" s="24">
        <v>4</v>
      </c>
      <c r="B6" s="9" t="s">
        <v>686</v>
      </c>
      <c r="C6" s="9" t="s">
        <v>16</v>
      </c>
      <c r="D6" s="9" t="s">
        <v>679</v>
      </c>
      <c r="E6" s="6" t="s">
        <v>687</v>
      </c>
      <c r="F6" s="9" t="s">
        <v>240</v>
      </c>
      <c r="G6" s="9" t="s">
        <v>681</v>
      </c>
      <c r="H6" s="25">
        <v>57</v>
      </c>
      <c r="I6" s="25">
        <v>57</v>
      </c>
      <c r="J6" s="27"/>
      <c r="K6" s="27"/>
      <c r="L6" s="25">
        <v>57</v>
      </c>
      <c r="M6" s="28">
        <v>1</v>
      </c>
      <c r="N6" s="26">
        <f t="shared" si="0"/>
        <v>58</v>
      </c>
      <c r="O6" s="28">
        <v>4</v>
      </c>
    </row>
    <row r="7" spans="1:15" s="1" customFormat="1" ht="19.5" customHeight="1">
      <c r="A7" s="24">
        <v>5</v>
      </c>
      <c r="B7" s="9" t="s">
        <v>688</v>
      </c>
      <c r="C7" s="9" t="s">
        <v>16</v>
      </c>
      <c r="D7" s="9" t="s">
        <v>679</v>
      </c>
      <c r="E7" s="6" t="s">
        <v>689</v>
      </c>
      <c r="F7" s="9" t="s">
        <v>240</v>
      </c>
      <c r="G7" s="9" t="s">
        <v>681</v>
      </c>
      <c r="H7" s="25">
        <v>56.5</v>
      </c>
      <c r="I7" s="25">
        <v>56.5</v>
      </c>
      <c r="J7" s="27"/>
      <c r="K7" s="27"/>
      <c r="L7" s="25">
        <v>56.5</v>
      </c>
      <c r="M7" s="28">
        <v>1</v>
      </c>
      <c r="N7" s="26">
        <f t="shared" si="0"/>
        <v>57.5</v>
      </c>
      <c r="O7" s="28">
        <v>5</v>
      </c>
    </row>
    <row r="8" spans="1:15" s="1" customFormat="1" ht="19.5" customHeight="1">
      <c r="A8" s="24">
        <v>6</v>
      </c>
      <c r="B8" s="9" t="s">
        <v>690</v>
      </c>
      <c r="C8" s="9" t="s">
        <v>16</v>
      </c>
      <c r="D8" s="9" t="s">
        <v>679</v>
      </c>
      <c r="E8" s="9" t="s">
        <v>691</v>
      </c>
      <c r="F8" s="9" t="s">
        <v>240</v>
      </c>
      <c r="G8" s="9" t="s">
        <v>681</v>
      </c>
      <c r="H8" s="25">
        <v>56</v>
      </c>
      <c r="I8" s="25">
        <v>56</v>
      </c>
      <c r="J8" s="27"/>
      <c r="K8" s="27"/>
      <c r="L8" s="25">
        <v>56</v>
      </c>
      <c r="M8" s="28"/>
      <c r="N8" s="26">
        <f t="shared" si="0"/>
        <v>56</v>
      </c>
      <c r="O8" s="28">
        <v>6</v>
      </c>
    </row>
    <row r="9" spans="1:15" s="1" customFormat="1" ht="19.5" customHeight="1">
      <c r="A9" s="24">
        <v>7</v>
      </c>
      <c r="B9" s="9" t="s">
        <v>692</v>
      </c>
      <c r="C9" s="9" t="s">
        <v>16</v>
      </c>
      <c r="D9" s="9" t="s">
        <v>679</v>
      </c>
      <c r="E9" s="6" t="s">
        <v>693</v>
      </c>
      <c r="F9" s="9" t="s">
        <v>240</v>
      </c>
      <c r="G9" s="9" t="s">
        <v>681</v>
      </c>
      <c r="H9" s="25">
        <v>54</v>
      </c>
      <c r="I9" s="25">
        <f>SUM(H9*0.9)</f>
        <v>48.6</v>
      </c>
      <c r="J9" s="10">
        <v>54</v>
      </c>
      <c r="K9" s="10">
        <f>SUM(J9*0.1)</f>
        <v>5.4</v>
      </c>
      <c r="L9" s="25">
        <f>SUM(I9+K9)</f>
        <v>54</v>
      </c>
      <c r="M9" s="28">
        <v>1</v>
      </c>
      <c r="N9" s="26">
        <f t="shared" si="0"/>
        <v>55</v>
      </c>
      <c r="O9" s="36">
        <v>7</v>
      </c>
    </row>
    <row r="10" spans="1:15" s="1" customFormat="1" ht="19.5" customHeight="1">
      <c r="A10" s="24">
        <v>8</v>
      </c>
      <c r="B10" s="9" t="s">
        <v>694</v>
      </c>
      <c r="C10" s="9" t="s">
        <v>16</v>
      </c>
      <c r="D10" s="9" t="s">
        <v>679</v>
      </c>
      <c r="E10" s="6" t="s">
        <v>695</v>
      </c>
      <c r="F10" s="9" t="s">
        <v>240</v>
      </c>
      <c r="G10" s="9" t="s">
        <v>681</v>
      </c>
      <c r="H10" s="25">
        <v>54</v>
      </c>
      <c r="I10" s="25">
        <v>54</v>
      </c>
      <c r="J10" s="27"/>
      <c r="K10" s="27"/>
      <c r="L10" s="25">
        <v>54</v>
      </c>
      <c r="M10" s="28">
        <v>1</v>
      </c>
      <c r="N10" s="26">
        <f t="shared" si="0"/>
        <v>55</v>
      </c>
      <c r="O10" s="37"/>
    </row>
    <row r="11" spans="1:15" s="1" customFormat="1" ht="19.5" customHeight="1">
      <c r="A11" s="24">
        <v>9</v>
      </c>
      <c r="B11" s="9" t="s">
        <v>696</v>
      </c>
      <c r="C11" s="9" t="s">
        <v>26</v>
      </c>
      <c r="D11" s="9" t="s">
        <v>679</v>
      </c>
      <c r="E11" s="9" t="s">
        <v>697</v>
      </c>
      <c r="F11" s="9" t="s">
        <v>240</v>
      </c>
      <c r="G11" s="9" t="s">
        <v>681</v>
      </c>
      <c r="H11" s="25">
        <v>54.5</v>
      </c>
      <c r="I11" s="25">
        <v>54.5</v>
      </c>
      <c r="J11" s="27"/>
      <c r="K11" s="27"/>
      <c r="L11" s="25">
        <v>54.5</v>
      </c>
      <c r="M11" s="28"/>
      <c r="N11" s="26">
        <f t="shared" si="0"/>
        <v>54.5</v>
      </c>
      <c r="O11" s="36">
        <v>9</v>
      </c>
    </row>
    <row r="12" spans="1:15" s="1" customFormat="1" ht="19.5" customHeight="1">
      <c r="A12" s="24">
        <v>10</v>
      </c>
      <c r="B12" s="6" t="s">
        <v>698</v>
      </c>
      <c r="C12" s="9" t="s">
        <v>16</v>
      </c>
      <c r="D12" s="9" t="s">
        <v>679</v>
      </c>
      <c r="E12" s="9" t="s">
        <v>699</v>
      </c>
      <c r="F12" s="9" t="s">
        <v>240</v>
      </c>
      <c r="G12" s="9" t="s">
        <v>681</v>
      </c>
      <c r="H12" s="25">
        <v>54.5</v>
      </c>
      <c r="I12" s="25">
        <v>54.5</v>
      </c>
      <c r="J12" s="27"/>
      <c r="K12" s="27"/>
      <c r="L12" s="25">
        <v>54.5</v>
      </c>
      <c r="M12" s="28"/>
      <c r="N12" s="32">
        <f t="shared" si="0"/>
        <v>54.5</v>
      </c>
      <c r="O12" s="37"/>
    </row>
    <row r="13" spans="1:15" s="1" customFormat="1" ht="19.5" customHeight="1">
      <c r="A13" s="24">
        <v>11</v>
      </c>
      <c r="B13" s="9" t="s">
        <v>700</v>
      </c>
      <c r="C13" s="9" t="s">
        <v>16</v>
      </c>
      <c r="D13" s="9" t="s">
        <v>679</v>
      </c>
      <c r="E13" s="9" t="s">
        <v>701</v>
      </c>
      <c r="F13" s="9" t="s">
        <v>240</v>
      </c>
      <c r="G13" s="9" t="s">
        <v>681</v>
      </c>
      <c r="H13" s="25">
        <v>54</v>
      </c>
      <c r="I13" s="25">
        <v>54</v>
      </c>
      <c r="J13" s="27"/>
      <c r="K13" s="27"/>
      <c r="L13" s="25">
        <v>54</v>
      </c>
      <c r="M13" s="28"/>
      <c r="N13" s="26">
        <f t="shared" si="0"/>
        <v>54</v>
      </c>
      <c r="O13" s="36">
        <v>11</v>
      </c>
    </row>
    <row r="14" spans="1:15" s="1" customFormat="1" ht="19.5" customHeight="1">
      <c r="A14" s="24">
        <v>12</v>
      </c>
      <c r="B14" s="9" t="s">
        <v>702</v>
      </c>
      <c r="C14" s="9" t="s">
        <v>16</v>
      </c>
      <c r="D14" s="9" t="s">
        <v>679</v>
      </c>
      <c r="E14" s="6" t="s">
        <v>703</v>
      </c>
      <c r="F14" s="9" t="s">
        <v>240</v>
      </c>
      <c r="G14" s="9" t="s">
        <v>681</v>
      </c>
      <c r="H14" s="25">
        <v>53</v>
      </c>
      <c r="I14" s="25">
        <v>53</v>
      </c>
      <c r="J14" s="27"/>
      <c r="K14" s="27"/>
      <c r="L14" s="25">
        <v>53</v>
      </c>
      <c r="M14" s="28">
        <v>1</v>
      </c>
      <c r="N14" s="26">
        <f t="shared" si="0"/>
        <v>54</v>
      </c>
      <c r="O14" s="37"/>
    </row>
    <row r="15" spans="1:15" s="1" customFormat="1" ht="19.5" customHeight="1">
      <c r="A15" s="24">
        <v>13</v>
      </c>
      <c r="B15" s="9" t="s">
        <v>704</v>
      </c>
      <c r="C15" s="9" t="s">
        <v>26</v>
      </c>
      <c r="D15" s="9" t="s">
        <v>679</v>
      </c>
      <c r="E15" s="6" t="s">
        <v>705</v>
      </c>
      <c r="F15" s="9" t="s">
        <v>240</v>
      </c>
      <c r="G15" s="9" t="s">
        <v>681</v>
      </c>
      <c r="H15" s="25">
        <v>52.5</v>
      </c>
      <c r="I15" s="25">
        <v>52.5</v>
      </c>
      <c r="J15" s="27"/>
      <c r="K15" s="27"/>
      <c r="L15" s="25">
        <v>52.5</v>
      </c>
      <c r="M15" s="28">
        <v>1</v>
      </c>
      <c r="N15" s="26">
        <f t="shared" si="0"/>
        <v>53.5</v>
      </c>
      <c r="O15" s="28">
        <v>13</v>
      </c>
    </row>
    <row r="16" spans="1:15" s="1" customFormat="1" ht="19.5" customHeight="1">
      <c r="A16" s="24">
        <v>14</v>
      </c>
      <c r="B16" s="9" t="s">
        <v>706</v>
      </c>
      <c r="C16" s="9" t="s">
        <v>16</v>
      </c>
      <c r="D16" s="9" t="s">
        <v>679</v>
      </c>
      <c r="E16" s="6" t="s">
        <v>707</v>
      </c>
      <c r="F16" s="9" t="s">
        <v>240</v>
      </c>
      <c r="G16" s="9" t="s">
        <v>681</v>
      </c>
      <c r="H16" s="25">
        <v>51</v>
      </c>
      <c r="I16" s="25">
        <v>51</v>
      </c>
      <c r="J16" s="27"/>
      <c r="K16" s="27"/>
      <c r="L16" s="25">
        <v>51</v>
      </c>
      <c r="M16" s="28">
        <v>1</v>
      </c>
      <c r="N16" s="26">
        <f t="shared" si="0"/>
        <v>52</v>
      </c>
      <c r="O16" s="28">
        <v>14</v>
      </c>
    </row>
    <row r="17" spans="1:15" s="1" customFormat="1" ht="19.5" customHeight="1">
      <c r="A17" s="24">
        <v>15</v>
      </c>
      <c r="B17" s="9" t="s">
        <v>708</v>
      </c>
      <c r="C17" s="9" t="s">
        <v>16</v>
      </c>
      <c r="D17" s="9" t="s">
        <v>679</v>
      </c>
      <c r="E17" s="6" t="s">
        <v>709</v>
      </c>
      <c r="F17" s="9" t="s">
        <v>240</v>
      </c>
      <c r="G17" s="9" t="s">
        <v>681</v>
      </c>
      <c r="H17" s="25">
        <v>49.5</v>
      </c>
      <c r="I17" s="25">
        <v>49.5</v>
      </c>
      <c r="J17" s="27"/>
      <c r="K17" s="27"/>
      <c r="L17" s="25">
        <v>49.5</v>
      </c>
      <c r="M17" s="28">
        <v>1</v>
      </c>
      <c r="N17" s="26">
        <f t="shared" si="0"/>
        <v>50.5</v>
      </c>
      <c r="O17" s="36">
        <v>15</v>
      </c>
    </row>
    <row r="18" spans="1:15" s="1" customFormat="1" ht="19.5" customHeight="1">
      <c r="A18" s="24">
        <v>16</v>
      </c>
      <c r="B18" s="9" t="s">
        <v>710</v>
      </c>
      <c r="C18" s="9" t="s">
        <v>16</v>
      </c>
      <c r="D18" s="9" t="s">
        <v>679</v>
      </c>
      <c r="E18" s="6" t="s">
        <v>711</v>
      </c>
      <c r="F18" s="9" t="s">
        <v>240</v>
      </c>
      <c r="G18" s="9" t="s">
        <v>681</v>
      </c>
      <c r="H18" s="25">
        <v>49.5</v>
      </c>
      <c r="I18" s="25">
        <v>49.5</v>
      </c>
      <c r="J18" s="27"/>
      <c r="K18" s="27"/>
      <c r="L18" s="25">
        <v>49.5</v>
      </c>
      <c r="M18" s="28">
        <v>1</v>
      </c>
      <c r="N18" s="26">
        <f t="shared" si="0"/>
        <v>50.5</v>
      </c>
      <c r="O18" s="37"/>
    </row>
    <row r="19" spans="1:15" s="1" customFormat="1" ht="19.5" customHeight="1">
      <c r="A19" s="24">
        <v>17</v>
      </c>
      <c r="B19" s="9" t="s">
        <v>712</v>
      </c>
      <c r="C19" s="9" t="s">
        <v>16</v>
      </c>
      <c r="D19" s="9" t="s">
        <v>679</v>
      </c>
      <c r="E19" s="9" t="s">
        <v>713</v>
      </c>
      <c r="F19" s="9" t="s">
        <v>240</v>
      </c>
      <c r="G19" s="9" t="s">
        <v>681</v>
      </c>
      <c r="H19" s="25">
        <v>50</v>
      </c>
      <c r="I19" s="25">
        <v>50</v>
      </c>
      <c r="J19" s="27"/>
      <c r="K19" s="27"/>
      <c r="L19" s="25">
        <v>50</v>
      </c>
      <c r="M19" s="28"/>
      <c r="N19" s="26">
        <f t="shared" si="0"/>
        <v>50</v>
      </c>
      <c r="O19" s="36">
        <v>17</v>
      </c>
    </row>
    <row r="20" spans="1:15" s="1" customFormat="1" ht="19.5" customHeight="1">
      <c r="A20" s="24">
        <v>18</v>
      </c>
      <c r="B20" s="9" t="s">
        <v>714</v>
      </c>
      <c r="C20" s="9" t="s">
        <v>16</v>
      </c>
      <c r="D20" s="9" t="s">
        <v>679</v>
      </c>
      <c r="E20" s="9" t="s">
        <v>715</v>
      </c>
      <c r="F20" s="9" t="s">
        <v>240</v>
      </c>
      <c r="G20" s="9" t="s">
        <v>681</v>
      </c>
      <c r="H20" s="25">
        <v>50</v>
      </c>
      <c r="I20" s="25">
        <v>50</v>
      </c>
      <c r="J20" s="27"/>
      <c r="K20" s="27"/>
      <c r="L20" s="25">
        <v>50</v>
      </c>
      <c r="M20" s="28"/>
      <c r="N20" s="26">
        <f t="shared" si="0"/>
        <v>50</v>
      </c>
      <c r="O20" s="38"/>
    </row>
    <row r="21" spans="1:15" s="1" customFormat="1" ht="19.5" customHeight="1">
      <c r="A21" s="24">
        <v>19</v>
      </c>
      <c r="B21" s="9" t="s">
        <v>716</v>
      </c>
      <c r="C21" s="9" t="s">
        <v>26</v>
      </c>
      <c r="D21" s="9" t="s">
        <v>679</v>
      </c>
      <c r="E21" s="6" t="s">
        <v>717</v>
      </c>
      <c r="F21" s="9" t="s">
        <v>240</v>
      </c>
      <c r="G21" s="9" t="s">
        <v>681</v>
      </c>
      <c r="H21" s="25">
        <v>49</v>
      </c>
      <c r="I21" s="25">
        <v>49</v>
      </c>
      <c r="J21" s="27"/>
      <c r="K21" s="27"/>
      <c r="L21" s="25">
        <v>49</v>
      </c>
      <c r="M21" s="28">
        <v>1</v>
      </c>
      <c r="N21" s="26">
        <f t="shared" si="0"/>
        <v>50</v>
      </c>
      <c r="O21" s="37"/>
    </row>
    <row r="22" spans="1:15" s="1" customFormat="1" ht="19.5" customHeight="1">
      <c r="A22" s="24">
        <v>20</v>
      </c>
      <c r="B22" s="6" t="s">
        <v>718</v>
      </c>
      <c r="C22" s="6" t="s">
        <v>16</v>
      </c>
      <c r="D22" s="6" t="s">
        <v>679</v>
      </c>
      <c r="E22" s="6" t="s">
        <v>719</v>
      </c>
      <c r="F22" s="6" t="s">
        <v>240</v>
      </c>
      <c r="G22" s="6" t="s">
        <v>681</v>
      </c>
      <c r="H22" s="10">
        <v>48.5</v>
      </c>
      <c r="I22" s="10">
        <v>48.5</v>
      </c>
      <c r="J22" s="34"/>
      <c r="K22" s="34"/>
      <c r="L22" s="10">
        <v>48.5</v>
      </c>
      <c r="M22" s="35"/>
      <c r="N22" s="32">
        <f t="shared" si="0"/>
        <v>48.5</v>
      </c>
      <c r="O22" s="28">
        <v>20</v>
      </c>
    </row>
  </sheetData>
  <sheetProtection/>
  <mergeCells count="6">
    <mergeCell ref="A1:O1"/>
    <mergeCell ref="O9:O10"/>
    <mergeCell ref="O11:O12"/>
    <mergeCell ref="O13:O14"/>
    <mergeCell ref="O17:O18"/>
    <mergeCell ref="O19:O2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1">
      <pane ySplit="2" topLeftCell="A3" activePane="bottomLeft" state="frozen"/>
      <selection pane="bottomLeft" activeCell="A22" sqref="A22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5.7109375" style="0" customWidth="1"/>
    <col min="9" max="9" width="9.7109375" style="0" customWidth="1"/>
    <col min="12" max="15" width="7.7109375" style="0" customWidth="1"/>
  </cols>
  <sheetData>
    <row r="1" spans="1:15" ht="30" customHeight="1">
      <c r="A1" s="2" t="s">
        <v>720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3" t="s">
        <v>10</v>
      </c>
      <c r="K2" s="11" t="s">
        <v>9</v>
      </c>
      <c r="L2" s="12" t="s">
        <v>11</v>
      </c>
      <c r="M2" s="12" t="s">
        <v>12</v>
      </c>
      <c r="N2" s="12" t="s">
        <v>13</v>
      </c>
      <c r="O2" s="12" t="s">
        <v>14</v>
      </c>
    </row>
    <row r="3" spans="1:15" s="23" customFormat="1" ht="19.5" customHeight="1">
      <c r="A3" s="24">
        <v>1</v>
      </c>
      <c r="B3" s="9" t="s">
        <v>721</v>
      </c>
      <c r="C3" s="9" t="s">
        <v>26</v>
      </c>
      <c r="D3" s="9" t="s">
        <v>722</v>
      </c>
      <c r="E3" s="6" t="s">
        <v>723</v>
      </c>
      <c r="F3" s="9" t="s">
        <v>240</v>
      </c>
      <c r="G3" s="9" t="s">
        <v>724</v>
      </c>
      <c r="H3" s="25">
        <v>68.5</v>
      </c>
      <c r="I3" s="26">
        <f aca="true" t="shared" si="0" ref="I3:I66">SUM(H3*1)</f>
        <v>68.5</v>
      </c>
      <c r="J3" s="27"/>
      <c r="K3" s="27"/>
      <c r="L3" s="25">
        <v>68.5</v>
      </c>
      <c r="M3" s="28">
        <v>1</v>
      </c>
      <c r="N3" s="26">
        <f aca="true" t="shared" si="1" ref="N3:N66">SUM(L3+M3)</f>
        <v>69.5</v>
      </c>
      <c r="O3" s="29">
        <v>1</v>
      </c>
    </row>
    <row r="4" spans="1:15" s="23" customFormat="1" ht="19.5" customHeight="1">
      <c r="A4" s="24">
        <v>2</v>
      </c>
      <c r="B4" s="9" t="s">
        <v>725</v>
      </c>
      <c r="C4" s="9" t="s">
        <v>26</v>
      </c>
      <c r="D4" s="9" t="s">
        <v>722</v>
      </c>
      <c r="E4" s="6" t="s">
        <v>726</v>
      </c>
      <c r="F4" s="9" t="s">
        <v>240</v>
      </c>
      <c r="G4" s="9" t="s">
        <v>724</v>
      </c>
      <c r="H4" s="25">
        <v>68</v>
      </c>
      <c r="I4" s="26">
        <f t="shared" si="0"/>
        <v>68</v>
      </c>
      <c r="J4" s="27"/>
      <c r="K4" s="27"/>
      <c r="L4" s="25">
        <v>68</v>
      </c>
      <c r="M4" s="28">
        <v>1</v>
      </c>
      <c r="N4" s="26">
        <f t="shared" si="1"/>
        <v>69</v>
      </c>
      <c r="O4" s="30">
        <v>2</v>
      </c>
    </row>
    <row r="5" spans="1:15" s="23" customFormat="1" ht="19.5" customHeight="1">
      <c r="A5" s="24">
        <v>3</v>
      </c>
      <c r="B5" s="9" t="s">
        <v>727</v>
      </c>
      <c r="C5" s="9" t="s">
        <v>26</v>
      </c>
      <c r="D5" s="9" t="s">
        <v>722</v>
      </c>
      <c r="E5" s="6" t="s">
        <v>728</v>
      </c>
      <c r="F5" s="9" t="s">
        <v>240</v>
      </c>
      <c r="G5" s="9" t="s">
        <v>724</v>
      </c>
      <c r="H5" s="25">
        <v>68</v>
      </c>
      <c r="I5" s="26">
        <f t="shared" si="0"/>
        <v>68</v>
      </c>
      <c r="J5" s="27"/>
      <c r="K5" s="27"/>
      <c r="L5" s="25">
        <v>68</v>
      </c>
      <c r="M5" s="28">
        <v>1</v>
      </c>
      <c r="N5" s="26">
        <f t="shared" si="1"/>
        <v>69</v>
      </c>
      <c r="O5" s="31"/>
    </row>
    <row r="6" spans="1:15" s="23" customFormat="1" ht="19.5" customHeight="1">
      <c r="A6" s="24">
        <v>4</v>
      </c>
      <c r="B6" s="9" t="s">
        <v>729</v>
      </c>
      <c r="C6" s="9" t="s">
        <v>26</v>
      </c>
      <c r="D6" s="9" t="s">
        <v>722</v>
      </c>
      <c r="E6" s="6" t="s">
        <v>730</v>
      </c>
      <c r="F6" s="9" t="s">
        <v>240</v>
      </c>
      <c r="G6" s="9" t="s">
        <v>724</v>
      </c>
      <c r="H6" s="25">
        <v>63</v>
      </c>
      <c r="I6" s="26">
        <f t="shared" si="0"/>
        <v>63</v>
      </c>
      <c r="J6" s="27"/>
      <c r="K6" s="27"/>
      <c r="L6" s="25">
        <v>63</v>
      </c>
      <c r="M6" s="28">
        <v>1</v>
      </c>
      <c r="N6" s="26">
        <f t="shared" si="1"/>
        <v>64</v>
      </c>
      <c r="O6" s="29">
        <v>4</v>
      </c>
    </row>
    <row r="7" spans="1:15" s="23" customFormat="1" ht="19.5" customHeight="1">
      <c r="A7" s="24">
        <v>5</v>
      </c>
      <c r="B7" s="9" t="s">
        <v>731</v>
      </c>
      <c r="C7" s="9" t="s">
        <v>26</v>
      </c>
      <c r="D7" s="9" t="s">
        <v>722</v>
      </c>
      <c r="E7" s="6" t="s">
        <v>732</v>
      </c>
      <c r="F7" s="9" t="s">
        <v>240</v>
      </c>
      <c r="G7" s="9" t="s">
        <v>724</v>
      </c>
      <c r="H7" s="25">
        <v>61.5</v>
      </c>
      <c r="I7" s="26">
        <f t="shared" si="0"/>
        <v>61.5</v>
      </c>
      <c r="J7" s="27"/>
      <c r="K7" s="27"/>
      <c r="L7" s="25">
        <v>61.5</v>
      </c>
      <c r="M7" s="28">
        <v>1</v>
      </c>
      <c r="N7" s="26">
        <f t="shared" si="1"/>
        <v>62.5</v>
      </c>
      <c r="O7" s="30">
        <v>5</v>
      </c>
    </row>
    <row r="8" spans="1:15" s="23" customFormat="1" ht="19.5" customHeight="1">
      <c r="A8" s="24">
        <v>6</v>
      </c>
      <c r="B8" s="9" t="s">
        <v>733</v>
      </c>
      <c r="C8" s="9" t="s">
        <v>26</v>
      </c>
      <c r="D8" s="9" t="s">
        <v>722</v>
      </c>
      <c r="E8" s="6" t="s">
        <v>734</v>
      </c>
      <c r="F8" s="9" t="s">
        <v>240</v>
      </c>
      <c r="G8" s="9" t="s">
        <v>724</v>
      </c>
      <c r="H8" s="25">
        <v>61.5</v>
      </c>
      <c r="I8" s="26">
        <f t="shared" si="0"/>
        <v>61.5</v>
      </c>
      <c r="J8" s="27"/>
      <c r="K8" s="27"/>
      <c r="L8" s="25">
        <v>61.5</v>
      </c>
      <c r="M8" s="28">
        <v>1</v>
      </c>
      <c r="N8" s="26">
        <f t="shared" si="1"/>
        <v>62.5</v>
      </c>
      <c r="O8" s="31"/>
    </row>
    <row r="9" spans="1:15" s="23" customFormat="1" ht="19.5" customHeight="1">
      <c r="A9" s="24">
        <v>7</v>
      </c>
      <c r="B9" s="9" t="s">
        <v>735</v>
      </c>
      <c r="C9" s="9" t="s">
        <v>16</v>
      </c>
      <c r="D9" s="9" t="s">
        <v>722</v>
      </c>
      <c r="E9" s="6" t="s">
        <v>736</v>
      </c>
      <c r="F9" s="9" t="s">
        <v>240</v>
      </c>
      <c r="G9" s="9" t="s">
        <v>724</v>
      </c>
      <c r="H9" s="25">
        <v>60.5</v>
      </c>
      <c r="I9" s="26">
        <f t="shared" si="0"/>
        <v>60.5</v>
      </c>
      <c r="J9" s="27"/>
      <c r="K9" s="27"/>
      <c r="L9" s="25">
        <v>60.5</v>
      </c>
      <c r="M9" s="28">
        <v>1</v>
      </c>
      <c r="N9" s="26">
        <f t="shared" si="1"/>
        <v>61.5</v>
      </c>
      <c r="O9" s="29">
        <v>7</v>
      </c>
    </row>
    <row r="10" spans="1:15" s="23" customFormat="1" ht="19.5" customHeight="1">
      <c r="A10" s="24">
        <v>8</v>
      </c>
      <c r="B10" s="9" t="s">
        <v>737</v>
      </c>
      <c r="C10" s="9" t="s">
        <v>26</v>
      </c>
      <c r="D10" s="9" t="s">
        <v>722</v>
      </c>
      <c r="E10" s="9" t="s">
        <v>738</v>
      </c>
      <c r="F10" s="9" t="s">
        <v>240</v>
      </c>
      <c r="G10" s="9" t="s">
        <v>724</v>
      </c>
      <c r="H10" s="25">
        <v>61</v>
      </c>
      <c r="I10" s="26">
        <f t="shared" si="0"/>
        <v>61</v>
      </c>
      <c r="J10" s="27"/>
      <c r="K10" s="27"/>
      <c r="L10" s="25">
        <v>61</v>
      </c>
      <c r="M10" s="28"/>
      <c r="N10" s="26">
        <f t="shared" si="1"/>
        <v>61</v>
      </c>
      <c r="O10" s="29">
        <v>8</v>
      </c>
    </row>
    <row r="11" spans="1:15" s="23" customFormat="1" ht="19.5" customHeight="1">
      <c r="A11" s="24">
        <v>9</v>
      </c>
      <c r="B11" s="9" t="s">
        <v>739</v>
      </c>
      <c r="C11" s="9" t="s">
        <v>26</v>
      </c>
      <c r="D11" s="9" t="s">
        <v>722</v>
      </c>
      <c r="E11" s="9" t="s">
        <v>740</v>
      </c>
      <c r="F11" s="9" t="s">
        <v>240</v>
      </c>
      <c r="G11" s="9" t="s">
        <v>724</v>
      </c>
      <c r="H11" s="25">
        <v>60.5</v>
      </c>
      <c r="I11" s="26">
        <f t="shared" si="0"/>
        <v>60.5</v>
      </c>
      <c r="J11" s="27"/>
      <c r="K11" s="27"/>
      <c r="L11" s="25">
        <v>60.5</v>
      </c>
      <c r="M11" s="28"/>
      <c r="N11" s="26">
        <f t="shared" si="1"/>
        <v>60.5</v>
      </c>
      <c r="O11" s="29">
        <v>9</v>
      </c>
    </row>
    <row r="12" spans="1:15" s="23" customFormat="1" ht="19.5" customHeight="1">
      <c r="A12" s="24">
        <v>10</v>
      </c>
      <c r="B12" s="6" t="s">
        <v>741</v>
      </c>
      <c r="C12" s="9" t="s">
        <v>26</v>
      </c>
      <c r="D12" s="9" t="s">
        <v>722</v>
      </c>
      <c r="E12" s="6" t="s">
        <v>742</v>
      </c>
      <c r="F12" s="9" t="s">
        <v>240</v>
      </c>
      <c r="G12" s="9" t="s">
        <v>724</v>
      </c>
      <c r="H12" s="25">
        <v>59</v>
      </c>
      <c r="I12" s="26">
        <f t="shared" si="0"/>
        <v>59</v>
      </c>
      <c r="J12" s="27"/>
      <c r="K12" s="27"/>
      <c r="L12" s="25">
        <v>59</v>
      </c>
      <c r="M12" s="28">
        <v>1</v>
      </c>
      <c r="N12" s="32">
        <f t="shared" si="1"/>
        <v>60</v>
      </c>
      <c r="O12" s="29">
        <v>10</v>
      </c>
    </row>
    <row r="13" spans="1:15" s="23" customFormat="1" ht="19.5" customHeight="1">
      <c r="A13" s="24">
        <v>11</v>
      </c>
      <c r="B13" s="9" t="s">
        <v>743</v>
      </c>
      <c r="C13" s="9" t="s">
        <v>26</v>
      </c>
      <c r="D13" s="9" t="s">
        <v>722</v>
      </c>
      <c r="E13" s="6" t="s">
        <v>744</v>
      </c>
      <c r="F13" s="9" t="s">
        <v>240</v>
      </c>
      <c r="G13" s="9" t="s">
        <v>724</v>
      </c>
      <c r="H13" s="25">
        <v>57</v>
      </c>
      <c r="I13" s="26">
        <f t="shared" si="0"/>
        <v>57</v>
      </c>
      <c r="J13" s="27"/>
      <c r="K13" s="27"/>
      <c r="L13" s="25">
        <v>57</v>
      </c>
      <c r="M13" s="28">
        <v>1</v>
      </c>
      <c r="N13" s="26">
        <f t="shared" si="1"/>
        <v>58</v>
      </c>
      <c r="O13" s="29">
        <v>11</v>
      </c>
    </row>
    <row r="14" spans="1:15" s="23" customFormat="1" ht="19.5" customHeight="1">
      <c r="A14" s="24">
        <v>12</v>
      </c>
      <c r="B14" s="9" t="s">
        <v>745</v>
      </c>
      <c r="C14" s="9" t="s">
        <v>26</v>
      </c>
      <c r="D14" s="9" t="s">
        <v>722</v>
      </c>
      <c r="E14" s="6" t="s">
        <v>746</v>
      </c>
      <c r="F14" s="9" t="s">
        <v>240</v>
      </c>
      <c r="G14" s="9" t="s">
        <v>724</v>
      </c>
      <c r="H14" s="25">
        <v>56.5</v>
      </c>
      <c r="I14" s="26">
        <f t="shared" si="0"/>
        <v>56.5</v>
      </c>
      <c r="J14" s="27"/>
      <c r="K14" s="27"/>
      <c r="L14" s="25">
        <v>56.5</v>
      </c>
      <c r="M14" s="28">
        <v>1</v>
      </c>
      <c r="N14" s="26">
        <f t="shared" si="1"/>
        <v>57.5</v>
      </c>
      <c r="O14" s="29">
        <v>12</v>
      </c>
    </row>
    <row r="15" spans="1:15" s="23" customFormat="1" ht="19.5" customHeight="1">
      <c r="A15" s="24">
        <v>13</v>
      </c>
      <c r="B15" s="9" t="s">
        <v>747</v>
      </c>
      <c r="C15" s="9" t="s">
        <v>26</v>
      </c>
      <c r="D15" s="9" t="s">
        <v>722</v>
      </c>
      <c r="E15" s="6" t="s">
        <v>748</v>
      </c>
      <c r="F15" s="9" t="s">
        <v>240</v>
      </c>
      <c r="G15" s="9" t="s">
        <v>724</v>
      </c>
      <c r="H15" s="25">
        <v>56</v>
      </c>
      <c r="I15" s="26">
        <f t="shared" si="0"/>
        <v>56</v>
      </c>
      <c r="J15" s="27"/>
      <c r="K15" s="27"/>
      <c r="L15" s="25">
        <v>56</v>
      </c>
      <c r="M15" s="28">
        <v>1</v>
      </c>
      <c r="N15" s="26">
        <f t="shared" si="1"/>
        <v>57</v>
      </c>
      <c r="O15" s="29">
        <v>13</v>
      </c>
    </row>
    <row r="16" spans="1:15" s="23" customFormat="1" ht="19.5" customHeight="1">
      <c r="A16" s="24">
        <v>14</v>
      </c>
      <c r="B16" s="9" t="s">
        <v>749</v>
      </c>
      <c r="C16" s="9" t="s">
        <v>16</v>
      </c>
      <c r="D16" s="9" t="s">
        <v>722</v>
      </c>
      <c r="E16" s="6" t="s">
        <v>750</v>
      </c>
      <c r="F16" s="9" t="s">
        <v>240</v>
      </c>
      <c r="G16" s="9" t="s">
        <v>724</v>
      </c>
      <c r="H16" s="25">
        <v>55.5</v>
      </c>
      <c r="I16" s="26">
        <f t="shared" si="0"/>
        <v>55.5</v>
      </c>
      <c r="J16" s="27"/>
      <c r="K16" s="27"/>
      <c r="L16" s="25">
        <v>55.5</v>
      </c>
      <c r="M16" s="28">
        <v>1</v>
      </c>
      <c r="N16" s="26">
        <f t="shared" si="1"/>
        <v>56.5</v>
      </c>
      <c r="O16" s="29">
        <v>14</v>
      </c>
    </row>
    <row r="17" spans="1:15" s="23" customFormat="1" ht="19.5" customHeight="1">
      <c r="A17" s="24">
        <v>15</v>
      </c>
      <c r="B17" s="9" t="s">
        <v>751</v>
      </c>
      <c r="C17" s="9" t="s">
        <v>16</v>
      </c>
      <c r="D17" s="9" t="s">
        <v>722</v>
      </c>
      <c r="E17" s="9" t="s">
        <v>752</v>
      </c>
      <c r="F17" s="9" t="s">
        <v>240</v>
      </c>
      <c r="G17" s="9" t="s">
        <v>724</v>
      </c>
      <c r="H17" s="25">
        <v>55.5</v>
      </c>
      <c r="I17" s="26">
        <f t="shared" si="0"/>
        <v>55.5</v>
      </c>
      <c r="J17" s="27"/>
      <c r="K17" s="27"/>
      <c r="L17" s="25">
        <v>55.5</v>
      </c>
      <c r="M17" s="28"/>
      <c r="N17" s="26">
        <f t="shared" si="1"/>
        <v>55.5</v>
      </c>
      <c r="O17" s="30">
        <v>15</v>
      </c>
    </row>
    <row r="18" spans="1:15" s="23" customFormat="1" ht="19.5" customHeight="1">
      <c r="A18" s="24">
        <v>16</v>
      </c>
      <c r="B18" s="9" t="s">
        <v>753</v>
      </c>
      <c r="C18" s="9" t="s">
        <v>26</v>
      </c>
      <c r="D18" s="9" t="s">
        <v>722</v>
      </c>
      <c r="E18" s="6" t="s">
        <v>754</v>
      </c>
      <c r="F18" s="9" t="s">
        <v>240</v>
      </c>
      <c r="G18" s="9" t="s">
        <v>724</v>
      </c>
      <c r="H18" s="25">
        <v>54.5</v>
      </c>
      <c r="I18" s="26">
        <f t="shared" si="0"/>
        <v>54.5</v>
      </c>
      <c r="J18" s="27"/>
      <c r="K18" s="27"/>
      <c r="L18" s="25">
        <v>54.5</v>
      </c>
      <c r="M18" s="28">
        <v>1</v>
      </c>
      <c r="N18" s="26">
        <f t="shared" si="1"/>
        <v>55.5</v>
      </c>
      <c r="O18" s="33"/>
    </row>
    <row r="19" spans="1:15" s="23" customFormat="1" ht="19.5" customHeight="1">
      <c r="A19" s="24">
        <v>17</v>
      </c>
      <c r="B19" s="9" t="s">
        <v>755</v>
      </c>
      <c r="C19" s="9" t="s">
        <v>26</v>
      </c>
      <c r="D19" s="9" t="s">
        <v>722</v>
      </c>
      <c r="E19" s="6" t="s">
        <v>756</v>
      </c>
      <c r="F19" s="9" t="s">
        <v>240</v>
      </c>
      <c r="G19" s="9" t="s">
        <v>724</v>
      </c>
      <c r="H19" s="25">
        <v>54.5</v>
      </c>
      <c r="I19" s="26">
        <f t="shared" si="0"/>
        <v>54.5</v>
      </c>
      <c r="J19" s="27"/>
      <c r="K19" s="27"/>
      <c r="L19" s="25">
        <v>54.5</v>
      </c>
      <c r="M19" s="28">
        <v>1</v>
      </c>
      <c r="N19" s="26">
        <f t="shared" si="1"/>
        <v>55.5</v>
      </c>
      <c r="O19" s="31"/>
    </row>
    <row r="20" spans="1:15" s="23" customFormat="1" ht="19.5" customHeight="1">
      <c r="A20" s="24">
        <v>18</v>
      </c>
      <c r="B20" s="9" t="s">
        <v>757</v>
      </c>
      <c r="C20" s="9" t="s">
        <v>26</v>
      </c>
      <c r="D20" s="9" t="s">
        <v>722</v>
      </c>
      <c r="E20" s="9" t="s">
        <v>758</v>
      </c>
      <c r="F20" s="9" t="s">
        <v>240</v>
      </c>
      <c r="G20" s="9" t="s">
        <v>724</v>
      </c>
      <c r="H20" s="25">
        <v>55</v>
      </c>
      <c r="I20" s="26">
        <f t="shared" si="0"/>
        <v>55</v>
      </c>
      <c r="J20" s="27"/>
      <c r="K20" s="27"/>
      <c r="L20" s="25">
        <v>55</v>
      </c>
      <c r="M20" s="28"/>
      <c r="N20" s="26">
        <f t="shared" si="1"/>
        <v>55</v>
      </c>
      <c r="O20" s="29">
        <v>18</v>
      </c>
    </row>
    <row r="21" spans="1:15" s="23" customFormat="1" ht="19.5" customHeight="1">
      <c r="A21" s="24">
        <v>19</v>
      </c>
      <c r="B21" s="6" t="s">
        <v>759</v>
      </c>
      <c r="C21" s="6" t="s">
        <v>26</v>
      </c>
      <c r="D21" s="6" t="s">
        <v>722</v>
      </c>
      <c r="E21" s="6" t="s">
        <v>760</v>
      </c>
      <c r="F21" s="6" t="s">
        <v>240</v>
      </c>
      <c r="G21" s="6" t="s">
        <v>724</v>
      </c>
      <c r="H21" s="10">
        <v>53.5</v>
      </c>
      <c r="I21" s="32">
        <f t="shared" si="0"/>
        <v>53.5</v>
      </c>
      <c r="J21" s="34"/>
      <c r="K21" s="34"/>
      <c r="L21" s="10">
        <v>53.5</v>
      </c>
      <c r="M21" s="35">
        <v>1</v>
      </c>
      <c r="N21" s="32">
        <f t="shared" si="1"/>
        <v>54.5</v>
      </c>
      <c r="O21" s="30">
        <v>19</v>
      </c>
    </row>
    <row r="22" spans="1:15" s="23" customFormat="1" ht="19.5" customHeight="1">
      <c r="A22" s="24">
        <v>20</v>
      </c>
      <c r="B22" s="6" t="s">
        <v>761</v>
      </c>
      <c r="C22" s="6" t="s">
        <v>26</v>
      </c>
      <c r="D22" s="6" t="s">
        <v>722</v>
      </c>
      <c r="E22" s="6" t="s">
        <v>762</v>
      </c>
      <c r="F22" s="6" t="s">
        <v>240</v>
      </c>
      <c r="G22" s="6" t="s">
        <v>724</v>
      </c>
      <c r="H22" s="10">
        <v>53.5</v>
      </c>
      <c r="I22" s="32">
        <f t="shared" si="0"/>
        <v>53.5</v>
      </c>
      <c r="J22" s="34"/>
      <c r="K22" s="34"/>
      <c r="L22" s="10">
        <v>53.5</v>
      </c>
      <c r="M22" s="35">
        <v>1</v>
      </c>
      <c r="N22" s="32">
        <f t="shared" si="1"/>
        <v>54.5</v>
      </c>
      <c r="O22" s="31"/>
    </row>
  </sheetData>
  <sheetProtection/>
  <mergeCells count="5">
    <mergeCell ref="A1:O1"/>
    <mergeCell ref="O4:O5"/>
    <mergeCell ref="O7:O8"/>
    <mergeCell ref="O17:O19"/>
    <mergeCell ref="O21:O2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SheetLayoutView="100" workbookViewId="0" topLeftCell="A1">
      <pane ySplit="2" topLeftCell="A3" activePane="bottomLeft" state="frozen"/>
      <selection pane="bottomLeft" activeCell="A32" sqref="A32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3.7109375" style="0" customWidth="1"/>
    <col min="6" max="7" width="9.7109375" style="0" customWidth="1"/>
    <col min="8" max="8" width="15.7109375" style="0" customWidth="1"/>
    <col min="9" max="9" width="9.7109375" style="0" customWidth="1"/>
    <col min="12" max="15" width="6.7109375" style="0" customWidth="1"/>
  </cols>
  <sheetData>
    <row r="1" spans="1:15" ht="30" customHeight="1">
      <c r="A1" s="2" t="s">
        <v>763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3" t="s">
        <v>10</v>
      </c>
      <c r="K2" s="11" t="s">
        <v>9</v>
      </c>
      <c r="L2" s="12" t="s">
        <v>11</v>
      </c>
      <c r="M2" s="12" t="s">
        <v>12</v>
      </c>
      <c r="N2" s="12" t="s">
        <v>13</v>
      </c>
      <c r="O2" s="12" t="s">
        <v>14</v>
      </c>
    </row>
    <row r="3" spans="1:20" s="1" customFormat="1" ht="19.5" customHeight="1">
      <c r="A3" s="4">
        <v>1</v>
      </c>
      <c r="B3" s="5" t="s">
        <v>764</v>
      </c>
      <c r="C3" s="5" t="s">
        <v>16</v>
      </c>
      <c r="D3" s="5" t="s">
        <v>765</v>
      </c>
      <c r="E3" s="6" t="s">
        <v>766</v>
      </c>
      <c r="F3" s="5" t="s">
        <v>240</v>
      </c>
      <c r="G3" s="5" t="s">
        <v>767</v>
      </c>
      <c r="H3" s="7">
        <v>61.5</v>
      </c>
      <c r="I3" s="13">
        <f aca="true" t="shared" si="0" ref="I3:I66">SUM(H3*0.9)</f>
        <v>55.35</v>
      </c>
      <c r="J3" s="14">
        <v>81</v>
      </c>
      <c r="K3" s="7">
        <f aca="true" t="shared" si="1" ref="K3:K60">SUM(J3*0.1)</f>
        <v>8.1</v>
      </c>
      <c r="L3" s="7">
        <f aca="true" t="shared" si="2" ref="L3:L60">SUM(I3+K3)</f>
        <v>63.45</v>
      </c>
      <c r="M3" s="15">
        <v>1</v>
      </c>
      <c r="N3" s="16">
        <f aca="true" t="shared" si="3" ref="N3:N66">SUM(L3+M3)</f>
        <v>64.45</v>
      </c>
      <c r="O3" s="15">
        <v>1</v>
      </c>
      <c r="Q3" s="21"/>
      <c r="R3" s="22"/>
      <c r="S3" s="21"/>
      <c r="T3" s="22"/>
    </row>
    <row r="4" spans="1:15" s="1" customFormat="1" ht="19.5" customHeight="1">
      <c r="A4" s="4">
        <v>2</v>
      </c>
      <c r="B4" s="5" t="s">
        <v>768</v>
      </c>
      <c r="C4" s="5" t="s">
        <v>16</v>
      </c>
      <c r="D4" s="5" t="s">
        <v>765</v>
      </c>
      <c r="E4" s="6" t="s">
        <v>769</v>
      </c>
      <c r="F4" s="5" t="s">
        <v>240</v>
      </c>
      <c r="G4" s="5" t="s">
        <v>767</v>
      </c>
      <c r="H4" s="7">
        <v>60.5</v>
      </c>
      <c r="I4" s="13">
        <f t="shared" si="0"/>
        <v>54.45</v>
      </c>
      <c r="J4" s="14">
        <v>79</v>
      </c>
      <c r="K4" s="7">
        <f t="shared" si="1"/>
        <v>7.9</v>
      </c>
      <c r="L4" s="7">
        <f t="shared" si="2"/>
        <v>62.35</v>
      </c>
      <c r="M4" s="15">
        <v>1</v>
      </c>
      <c r="N4" s="16">
        <f t="shared" si="3"/>
        <v>63.35</v>
      </c>
      <c r="O4" s="15">
        <v>2</v>
      </c>
    </row>
    <row r="5" spans="1:15" s="1" customFormat="1" ht="19.5" customHeight="1">
      <c r="A5" s="4">
        <v>3</v>
      </c>
      <c r="B5" s="5" t="s">
        <v>770</v>
      </c>
      <c r="C5" s="5" t="s">
        <v>26</v>
      </c>
      <c r="D5" s="5" t="s">
        <v>765</v>
      </c>
      <c r="E5" s="6" t="s">
        <v>771</v>
      </c>
      <c r="F5" s="5" t="s">
        <v>240</v>
      </c>
      <c r="G5" s="5" t="s">
        <v>767</v>
      </c>
      <c r="H5" s="7">
        <v>58.5</v>
      </c>
      <c r="I5" s="13">
        <f t="shared" si="0"/>
        <v>52.65</v>
      </c>
      <c r="J5" s="14">
        <v>89.5</v>
      </c>
      <c r="K5" s="7">
        <f t="shared" si="1"/>
        <v>8.950000000000001</v>
      </c>
      <c r="L5" s="7">
        <f t="shared" si="2"/>
        <v>61.6</v>
      </c>
      <c r="M5" s="15">
        <v>1</v>
      </c>
      <c r="N5" s="16">
        <f t="shared" si="3"/>
        <v>62.6</v>
      </c>
      <c r="O5" s="15">
        <v>3</v>
      </c>
    </row>
    <row r="6" spans="1:15" s="1" customFormat="1" ht="19.5" customHeight="1">
      <c r="A6" s="4">
        <v>4</v>
      </c>
      <c r="B6" s="5" t="s">
        <v>772</v>
      </c>
      <c r="C6" s="5" t="s">
        <v>26</v>
      </c>
      <c r="D6" s="5" t="s">
        <v>765</v>
      </c>
      <c r="E6" s="6" t="s">
        <v>773</v>
      </c>
      <c r="F6" s="5" t="s">
        <v>240</v>
      </c>
      <c r="G6" s="5" t="s">
        <v>767</v>
      </c>
      <c r="H6" s="7">
        <v>64.5</v>
      </c>
      <c r="I6" s="13">
        <f t="shared" si="0"/>
        <v>58.050000000000004</v>
      </c>
      <c r="J6" s="14">
        <v>32.5</v>
      </c>
      <c r="K6" s="7">
        <f t="shared" si="1"/>
        <v>3.25</v>
      </c>
      <c r="L6" s="7">
        <f t="shared" si="2"/>
        <v>61.300000000000004</v>
      </c>
      <c r="M6" s="15">
        <v>1</v>
      </c>
      <c r="N6" s="16">
        <f t="shared" si="3"/>
        <v>62.300000000000004</v>
      </c>
      <c r="O6" s="15">
        <v>4</v>
      </c>
    </row>
    <row r="7" spans="1:15" s="1" customFormat="1" ht="19.5" customHeight="1">
      <c r="A7" s="4">
        <v>5</v>
      </c>
      <c r="B7" s="5" t="s">
        <v>774</v>
      </c>
      <c r="C7" s="5" t="s">
        <v>26</v>
      </c>
      <c r="D7" s="5" t="s">
        <v>765</v>
      </c>
      <c r="E7" s="6" t="s">
        <v>775</v>
      </c>
      <c r="F7" s="5" t="s">
        <v>240</v>
      </c>
      <c r="G7" s="5" t="s">
        <v>767</v>
      </c>
      <c r="H7" s="7">
        <v>57</v>
      </c>
      <c r="I7" s="13">
        <f t="shared" si="0"/>
        <v>51.300000000000004</v>
      </c>
      <c r="J7" s="14">
        <v>88.5</v>
      </c>
      <c r="K7" s="7">
        <f t="shared" si="1"/>
        <v>8.85</v>
      </c>
      <c r="L7" s="7">
        <f t="shared" si="2"/>
        <v>60.150000000000006</v>
      </c>
      <c r="M7" s="15">
        <v>1</v>
      </c>
      <c r="N7" s="16">
        <f t="shared" si="3"/>
        <v>61.150000000000006</v>
      </c>
      <c r="O7" s="15">
        <v>5</v>
      </c>
    </row>
    <row r="8" spans="1:15" s="1" customFormat="1" ht="19.5" customHeight="1">
      <c r="A8" s="4">
        <v>6</v>
      </c>
      <c r="B8" s="5" t="s">
        <v>776</v>
      </c>
      <c r="C8" s="5" t="s">
        <v>16</v>
      </c>
      <c r="D8" s="5" t="s">
        <v>765</v>
      </c>
      <c r="E8" s="6" t="s">
        <v>777</v>
      </c>
      <c r="F8" s="5" t="s">
        <v>240</v>
      </c>
      <c r="G8" s="5" t="s">
        <v>767</v>
      </c>
      <c r="H8" s="7">
        <v>62.5</v>
      </c>
      <c r="I8" s="13">
        <f t="shared" si="0"/>
        <v>56.25</v>
      </c>
      <c r="J8" s="14">
        <v>30</v>
      </c>
      <c r="K8" s="7">
        <f t="shared" si="1"/>
        <v>3</v>
      </c>
      <c r="L8" s="7">
        <f t="shared" si="2"/>
        <v>59.25</v>
      </c>
      <c r="M8" s="15">
        <v>1</v>
      </c>
      <c r="N8" s="16">
        <f t="shared" si="3"/>
        <v>60.25</v>
      </c>
      <c r="O8" s="15">
        <v>6</v>
      </c>
    </row>
    <row r="9" spans="1:15" s="1" customFormat="1" ht="19.5" customHeight="1">
      <c r="A9" s="4">
        <v>7</v>
      </c>
      <c r="B9" s="5" t="s">
        <v>778</v>
      </c>
      <c r="C9" s="5" t="s">
        <v>26</v>
      </c>
      <c r="D9" s="5" t="s">
        <v>765</v>
      </c>
      <c r="E9" s="6" t="s">
        <v>779</v>
      </c>
      <c r="F9" s="5" t="s">
        <v>240</v>
      </c>
      <c r="G9" s="5" t="s">
        <v>767</v>
      </c>
      <c r="H9" s="7">
        <v>56</v>
      </c>
      <c r="I9" s="13">
        <f t="shared" si="0"/>
        <v>50.4</v>
      </c>
      <c r="J9" s="14">
        <v>78</v>
      </c>
      <c r="K9" s="7">
        <f t="shared" si="1"/>
        <v>7.800000000000001</v>
      </c>
      <c r="L9" s="7">
        <f t="shared" si="2"/>
        <v>58.2</v>
      </c>
      <c r="M9" s="15">
        <v>1</v>
      </c>
      <c r="N9" s="16">
        <f t="shared" si="3"/>
        <v>59.2</v>
      </c>
      <c r="O9" s="15">
        <v>7</v>
      </c>
    </row>
    <row r="10" spans="1:15" s="1" customFormat="1" ht="19.5" customHeight="1">
      <c r="A10" s="4">
        <v>8</v>
      </c>
      <c r="B10" s="5" t="s">
        <v>780</v>
      </c>
      <c r="C10" s="5" t="s">
        <v>26</v>
      </c>
      <c r="D10" s="5" t="s">
        <v>765</v>
      </c>
      <c r="E10" s="6" t="s">
        <v>781</v>
      </c>
      <c r="F10" s="5" t="s">
        <v>240</v>
      </c>
      <c r="G10" s="5" t="s">
        <v>767</v>
      </c>
      <c r="H10" s="7">
        <v>52.5</v>
      </c>
      <c r="I10" s="13">
        <f t="shared" si="0"/>
        <v>47.25</v>
      </c>
      <c r="J10" s="14">
        <v>58.5</v>
      </c>
      <c r="K10" s="7">
        <f t="shared" si="1"/>
        <v>5.8500000000000005</v>
      </c>
      <c r="L10" s="7">
        <f t="shared" si="2"/>
        <v>53.1</v>
      </c>
      <c r="M10" s="15">
        <v>6</v>
      </c>
      <c r="N10" s="16">
        <f t="shared" si="3"/>
        <v>59.1</v>
      </c>
      <c r="O10" s="15">
        <v>8</v>
      </c>
    </row>
    <row r="11" spans="1:15" s="1" customFormat="1" ht="19.5" customHeight="1">
      <c r="A11" s="4">
        <v>9</v>
      </c>
      <c r="B11" s="5" t="s">
        <v>782</v>
      </c>
      <c r="C11" s="5" t="s">
        <v>16</v>
      </c>
      <c r="D11" s="5" t="s">
        <v>765</v>
      </c>
      <c r="E11" s="6" t="s">
        <v>783</v>
      </c>
      <c r="F11" s="5" t="s">
        <v>240</v>
      </c>
      <c r="G11" s="5" t="s">
        <v>767</v>
      </c>
      <c r="H11" s="7">
        <v>53.5</v>
      </c>
      <c r="I11" s="13">
        <f t="shared" si="0"/>
        <v>48.15</v>
      </c>
      <c r="J11" s="14">
        <v>77.5</v>
      </c>
      <c r="K11" s="7">
        <f t="shared" si="1"/>
        <v>7.75</v>
      </c>
      <c r="L11" s="7">
        <f t="shared" si="2"/>
        <v>55.9</v>
      </c>
      <c r="M11" s="15">
        <v>1</v>
      </c>
      <c r="N11" s="16">
        <f t="shared" si="3"/>
        <v>56.9</v>
      </c>
      <c r="O11" s="15">
        <v>9</v>
      </c>
    </row>
    <row r="12" spans="1:15" s="1" customFormat="1" ht="19.5" customHeight="1">
      <c r="A12" s="4">
        <v>10</v>
      </c>
      <c r="B12" s="5" t="s">
        <v>784</v>
      </c>
      <c r="C12" s="5" t="s">
        <v>26</v>
      </c>
      <c r="D12" s="5" t="s">
        <v>765</v>
      </c>
      <c r="E12" s="6" t="s">
        <v>785</v>
      </c>
      <c r="F12" s="5" t="s">
        <v>240</v>
      </c>
      <c r="G12" s="5" t="s">
        <v>767</v>
      </c>
      <c r="H12" s="7">
        <v>52</v>
      </c>
      <c r="I12" s="13">
        <f t="shared" si="0"/>
        <v>46.800000000000004</v>
      </c>
      <c r="J12" s="14">
        <v>85.5</v>
      </c>
      <c r="K12" s="7">
        <f t="shared" si="1"/>
        <v>8.55</v>
      </c>
      <c r="L12" s="7">
        <f t="shared" si="2"/>
        <v>55.35000000000001</v>
      </c>
      <c r="M12" s="15">
        <v>1</v>
      </c>
      <c r="N12" s="16">
        <f t="shared" si="3"/>
        <v>56.35000000000001</v>
      </c>
      <c r="O12" s="15">
        <v>10</v>
      </c>
    </row>
    <row r="13" spans="1:15" s="1" customFormat="1" ht="19.5" customHeight="1">
      <c r="A13" s="4">
        <v>11</v>
      </c>
      <c r="B13" s="5" t="s">
        <v>786</v>
      </c>
      <c r="C13" s="5" t="s">
        <v>26</v>
      </c>
      <c r="D13" s="5" t="s">
        <v>765</v>
      </c>
      <c r="E13" s="6" t="s">
        <v>787</v>
      </c>
      <c r="F13" s="5" t="s">
        <v>240</v>
      </c>
      <c r="G13" s="5" t="s">
        <v>767</v>
      </c>
      <c r="H13" s="7">
        <v>51.5</v>
      </c>
      <c r="I13" s="13">
        <f t="shared" si="0"/>
        <v>46.35</v>
      </c>
      <c r="J13" s="17">
        <v>88.5</v>
      </c>
      <c r="K13" s="7">
        <f t="shared" si="1"/>
        <v>8.85</v>
      </c>
      <c r="L13" s="7">
        <f t="shared" si="2"/>
        <v>55.2</v>
      </c>
      <c r="M13" s="15">
        <v>1</v>
      </c>
      <c r="N13" s="16">
        <f t="shared" si="3"/>
        <v>56.2</v>
      </c>
      <c r="O13" s="15">
        <v>11</v>
      </c>
    </row>
    <row r="14" spans="1:15" s="1" customFormat="1" ht="19.5" customHeight="1">
      <c r="A14" s="4">
        <v>12</v>
      </c>
      <c r="B14" s="5" t="s">
        <v>788</v>
      </c>
      <c r="C14" s="5" t="s">
        <v>26</v>
      </c>
      <c r="D14" s="5" t="s">
        <v>765</v>
      </c>
      <c r="E14" s="6" t="s">
        <v>789</v>
      </c>
      <c r="F14" s="5" t="s">
        <v>240</v>
      </c>
      <c r="G14" s="5" t="s">
        <v>767</v>
      </c>
      <c r="H14" s="7">
        <v>54</v>
      </c>
      <c r="I14" s="13">
        <f t="shared" si="0"/>
        <v>48.6</v>
      </c>
      <c r="J14" s="14">
        <v>64.5</v>
      </c>
      <c r="K14" s="7">
        <f t="shared" si="1"/>
        <v>6.45</v>
      </c>
      <c r="L14" s="7">
        <f t="shared" si="2"/>
        <v>55.050000000000004</v>
      </c>
      <c r="M14" s="15">
        <v>1</v>
      </c>
      <c r="N14" s="16">
        <f t="shared" si="3"/>
        <v>56.050000000000004</v>
      </c>
      <c r="O14" s="15">
        <v>12</v>
      </c>
    </row>
    <row r="15" spans="1:15" s="1" customFormat="1" ht="19.5" customHeight="1">
      <c r="A15" s="4">
        <v>13</v>
      </c>
      <c r="B15" s="5" t="s">
        <v>790</v>
      </c>
      <c r="C15" s="5" t="s">
        <v>16</v>
      </c>
      <c r="D15" s="5" t="s">
        <v>765</v>
      </c>
      <c r="E15" s="6" t="s">
        <v>791</v>
      </c>
      <c r="F15" s="5" t="s">
        <v>240</v>
      </c>
      <c r="G15" s="5" t="s">
        <v>767</v>
      </c>
      <c r="H15" s="7">
        <v>55</v>
      </c>
      <c r="I15" s="13">
        <f t="shared" si="0"/>
        <v>49.5</v>
      </c>
      <c r="J15" s="14">
        <v>51.5</v>
      </c>
      <c r="K15" s="7">
        <f t="shared" si="1"/>
        <v>5.15</v>
      </c>
      <c r="L15" s="7">
        <f t="shared" si="2"/>
        <v>54.65</v>
      </c>
      <c r="M15" s="15">
        <v>1</v>
      </c>
      <c r="N15" s="16">
        <f t="shared" si="3"/>
        <v>55.65</v>
      </c>
      <c r="O15" s="15">
        <v>13</v>
      </c>
    </row>
    <row r="16" spans="1:15" s="1" customFormat="1" ht="19.5" customHeight="1">
      <c r="A16" s="4">
        <v>14</v>
      </c>
      <c r="B16" s="5" t="s">
        <v>792</v>
      </c>
      <c r="C16" s="5" t="s">
        <v>16</v>
      </c>
      <c r="D16" s="5" t="s">
        <v>765</v>
      </c>
      <c r="E16" s="6" t="s">
        <v>793</v>
      </c>
      <c r="F16" s="5" t="s">
        <v>240</v>
      </c>
      <c r="G16" s="5" t="s">
        <v>767</v>
      </c>
      <c r="H16" s="7">
        <v>55</v>
      </c>
      <c r="I16" s="13">
        <f t="shared" si="0"/>
        <v>49.5</v>
      </c>
      <c r="J16" s="14">
        <v>48</v>
      </c>
      <c r="K16" s="7">
        <f t="shared" si="1"/>
        <v>4.800000000000001</v>
      </c>
      <c r="L16" s="7">
        <f t="shared" si="2"/>
        <v>54.3</v>
      </c>
      <c r="M16" s="15">
        <v>1</v>
      </c>
      <c r="N16" s="16">
        <f t="shared" si="3"/>
        <v>55.3</v>
      </c>
      <c r="O16" s="15">
        <v>14</v>
      </c>
    </row>
    <row r="17" spans="1:15" s="1" customFormat="1" ht="19.5" customHeight="1">
      <c r="A17" s="8">
        <v>15</v>
      </c>
      <c r="B17" s="6" t="s">
        <v>794</v>
      </c>
      <c r="C17" s="5" t="s">
        <v>26</v>
      </c>
      <c r="D17" s="5" t="s">
        <v>765</v>
      </c>
      <c r="E17" s="6" t="s">
        <v>795</v>
      </c>
      <c r="F17" s="5" t="s">
        <v>240</v>
      </c>
      <c r="G17" s="5" t="s">
        <v>767</v>
      </c>
      <c r="H17" s="7">
        <v>52</v>
      </c>
      <c r="I17" s="13">
        <f t="shared" si="0"/>
        <v>46.800000000000004</v>
      </c>
      <c r="J17" s="14">
        <v>73.5</v>
      </c>
      <c r="K17" s="7">
        <f t="shared" si="1"/>
        <v>7.3500000000000005</v>
      </c>
      <c r="L17" s="7">
        <f t="shared" si="2"/>
        <v>54.150000000000006</v>
      </c>
      <c r="M17" s="15">
        <v>1</v>
      </c>
      <c r="N17" s="18">
        <f t="shared" si="3"/>
        <v>55.150000000000006</v>
      </c>
      <c r="O17" s="19">
        <v>15</v>
      </c>
    </row>
    <row r="18" spans="1:15" s="1" customFormat="1" ht="19.5" customHeight="1">
      <c r="A18" s="4">
        <v>16</v>
      </c>
      <c r="B18" s="5" t="s">
        <v>796</v>
      </c>
      <c r="C18" s="5" t="s">
        <v>26</v>
      </c>
      <c r="D18" s="5" t="s">
        <v>765</v>
      </c>
      <c r="E18" s="6" t="s">
        <v>797</v>
      </c>
      <c r="F18" s="5" t="s">
        <v>240</v>
      </c>
      <c r="G18" s="5" t="s">
        <v>767</v>
      </c>
      <c r="H18" s="7">
        <v>50</v>
      </c>
      <c r="I18" s="13">
        <f t="shared" si="0"/>
        <v>45</v>
      </c>
      <c r="J18" s="14">
        <v>88.5</v>
      </c>
      <c r="K18" s="7">
        <f t="shared" si="1"/>
        <v>8.85</v>
      </c>
      <c r="L18" s="7">
        <f t="shared" si="2"/>
        <v>53.85</v>
      </c>
      <c r="M18" s="15">
        <v>1</v>
      </c>
      <c r="N18" s="16">
        <f t="shared" si="3"/>
        <v>54.85</v>
      </c>
      <c r="O18" s="15">
        <v>16</v>
      </c>
    </row>
    <row r="19" spans="1:15" s="1" customFormat="1" ht="19.5" customHeight="1">
      <c r="A19" s="4">
        <v>17</v>
      </c>
      <c r="B19" s="5" t="s">
        <v>798</v>
      </c>
      <c r="C19" s="5" t="s">
        <v>26</v>
      </c>
      <c r="D19" s="5" t="s">
        <v>765</v>
      </c>
      <c r="E19" s="6" t="s">
        <v>799</v>
      </c>
      <c r="F19" s="5" t="s">
        <v>240</v>
      </c>
      <c r="G19" s="5" t="s">
        <v>767</v>
      </c>
      <c r="H19" s="7">
        <v>55</v>
      </c>
      <c r="I19" s="13">
        <f t="shared" si="0"/>
        <v>49.5</v>
      </c>
      <c r="J19" s="14">
        <v>41</v>
      </c>
      <c r="K19" s="7">
        <f t="shared" si="1"/>
        <v>4.1000000000000005</v>
      </c>
      <c r="L19" s="7">
        <f t="shared" si="2"/>
        <v>53.6</v>
      </c>
      <c r="M19" s="15">
        <v>1</v>
      </c>
      <c r="N19" s="16">
        <f t="shared" si="3"/>
        <v>54.6</v>
      </c>
      <c r="O19" s="15">
        <v>17</v>
      </c>
    </row>
    <row r="20" spans="1:15" s="1" customFormat="1" ht="19.5" customHeight="1">
      <c r="A20" s="4">
        <v>18</v>
      </c>
      <c r="B20" s="5" t="s">
        <v>800</v>
      </c>
      <c r="C20" s="5" t="s">
        <v>26</v>
      </c>
      <c r="D20" s="5" t="s">
        <v>765</v>
      </c>
      <c r="E20" s="6" t="s">
        <v>801</v>
      </c>
      <c r="F20" s="5" t="s">
        <v>240</v>
      </c>
      <c r="G20" s="5" t="s">
        <v>767</v>
      </c>
      <c r="H20" s="7">
        <v>49.5</v>
      </c>
      <c r="I20" s="13">
        <f t="shared" si="0"/>
        <v>44.550000000000004</v>
      </c>
      <c r="J20" s="14">
        <v>81</v>
      </c>
      <c r="K20" s="7">
        <f t="shared" si="1"/>
        <v>8.1</v>
      </c>
      <c r="L20" s="7">
        <f t="shared" si="2"/>
        <v>52.650000000000006</v>
      </c>
      <c r="M20" s="15">
        <v>1</v>
      </c>
      <c r="N20" s="16">
        <f t="shared" si="3"/>
        <v>53.650000000000006</v>
      </c>
      <c r="O20" s="15">
        <v>18</v>
      </c>
    </row>
    <row r="21" spans="1:15" s="1" customFormat="1" ht="19.5" customHeight="1">
      <c r="A21" s="4">
        <v>19</v>
      </c>
      <c r="B21" s="5" t="s">
        <v>802</v>
      </c>
      <c r="C21" s="5" t="s">
        <v>16</v>
      </c>
      <c r="D21" s="5" t="s">
        <v>765</v>
      </c>
      <c r="E21" s="6" t="s">
        <v>803</v>
      </c>
      <c r="F21" s="5" t="s">
        <v>240</v>
      </c>
      <c r="G21" s="5" t="s">
        <v>767</v>
      </c>
      <c r="H21" s="7">
        <v>53.5</v>
      </c>
      <c r="I21" s="13">
        <f t="shared" si="0"/>
        <v>48.15</v>
      </c>
      <c r="J21" s="14">
        <v>37.5</v>
      </c>
      <c r="K21" s="7">
        <f t="shared" si="1"/>
        <v>3.75</v>
      </c>
      <c r="L21" s="7">
        <f t="shared" si="2"/>
        <v>51.9</v>
      </c>
      <c r="M21" s="15">
        <v>1</v>
      </c>
      <c r="N21" s="16">
        <f t="shared" si="3"/>
        <v>52.9</v>
      </c>
      <c r="O21" s="15">
        <v>19</v>
      </c>
    </row>
    <row r="22" spans="1:15" s="1" customFormat="1" ht="19.5" customHeight="1">
      <c r="A22" s="4">
        <v>20</v>
      </c>
      <c r="B22" s="5" t="s">
        <v>804</v>
      </c>
      <c r="C22" s="5" t="s">
        <v>26</v>
      </c>
      <c r="D22" s="5" t="s">
        <v>765</v>
      </c>
      <c r="E22" s="9" t="s">
        <v>805</v>
      </c>
      <c r="F22" s="5" t="s">
        <v>240</v>
      </c>
      <c r="G22" s="5" t="s">
        <v>767</v>
      </c>
      <c r="H22" s="7">
        <v>52</v>
      </c>
      <c r="I22" s="13">
        <f t="shared" si="0"/>
        <v>46.800000000000004</v>
      </c>
      <c r="J22" s="14">
        <v>60</v>
      </c>
      <c r="K22" s="7">
        <f t="shared" si="1"/>
        <v>6</v>
      </c>
      <c r="L22" s="7">
        <f t="shared" si="2"/>
        <v>52.800000000000004</v>
      </c>
      <c r="M22" s="15"/>
      <c r="N22" s="16">
        <f t="shared" si="3"/>
        <v>52.800000000000004</v>
      </c>
      <c r="O22" s="15">
        <v>20</v>
      </c>
    </row>
    <row r="23" spans="1:15" s="1" customFormat="1" ht="19.5" customHeight="1">
      <c r="A23" s="4">
        <v>21</v>
      </c>
      <c r="B23" s="5" t="s">
        <v>806</v>
      </c>
      <c r="C23" s="5" t="s">
        <v>26</v>
      </c>
      <c r="D23" s="5" t="s">
        <v>765</v>
      </c>
      <c r="E23" s="6" t="s">
        <v>807</v>
      </c>
      <c r="F23" s="5" t="s">
        <v>240</v>
      </c>
      <c r="G23" s="5" t="s">
        <v>767</v>
      </c>
      <c r="H23" s="7">
        <v>49</v>
      </c>
      <c r="I23" s="13">
        <f t="shared" si="0"/>
        <v>44.1</v>
      </c>
      <c r="J23" s="14">
        <v>76</v>
      </c>
      <c r="K23" s="7">
        <f t="shared" si="1"/>
        <v>7.6000000000000005</v>
      </c>
      <c r="L23" s="7">
        <f t="shared" si="2"/>
        <v>51.7</v>
      </c>
      <c r="M23" s="15">
        <v>1</v>
      </c>
      <c r="N23" s="16">
        <f t="shared" si="3"/>
        <v>52.7</v>
      </c>
      <c r="O23" s="15">
        <v>21</v>
      </c>
    </row>
    <row r="24" spans="1:15" s="1" customFormat="1" ht="19.5" customHeight="1">
      <c r="A24" s="4">
        <v>22</v>
      </c>
      <c r="B24" s="5" t="s">
        <v>808</v>
      </c>
      <c r="C24" s="5" t="s">
        <v>26</v>
      </c>
      <c r="D24" s="5" t="s">
        <v>765</v>
      </c>
      <c r="E24" s="6" t="s">
        <v>809</v>
      </c>
      <c r="F24" s="5" t="s">
        <v>240</v>
      </c>
      <c r="G24" s="5" t="s">
        <v>767</v>
      </c>
      <c r="H24" s="7">
        <v>50</v>
      </c>
      <c r="I24" s="13">
        <f t="shared" si="0"/>
        <v>45</v>
      </c>
      <c r="J24" s="14">
        <v>64.5</v>
      </c>
      <c r="K24" s="7">
        <f t="shared" si="1"/>
        <v>6.45</v>
      </c>
      <c r="L24" s="7">
        <f t="shared" si="2"/>
        <v>51.45</v>
      </c>
      <c r="M24" s="15">
        <v>1</v>
      </c>
      <c r="N24" s="16">
        <f t="shared" si="3"/>
        <v>52.45</v>
      </c>
      <c r="O24" s="15">
        <v>22</v>
      </c>
    </row>
    <row r="25" spans="1:15" s="1" customFormat="1" ht="19.5" customHeight="1">
      <c r="A25" s="4">
        <v>23</v>
      </c>
      <c r="B25" s="5" t="s">
        <v>810</v>
      </c>
      <c r="C25" s="5" t="s">
        <v>26</v>
      </c>
      <c r="D25" s="5" t="s">
        <v>765</v>
      </c>
      <c r="E25" s="9" t="s">
        <v>811</v>
      </c>
      <c r="F25" s="5" t="s">
        <v>240</v>
      </c>
      <c r="G25" s="5" t="s">
        <v>767</v>
      </c>
      <c r="H25" s="7">
        <v>50.5</v>
      </c>
      <c r="I25" s="13">
        <f t="shared" si="0"/>
        <v>45.45</v>
      </c>
      <c r="J25" s="14">
        <v>64</v>
      </c>
      <c r="K25" s="7">
        <f t="shared" si="1"/>
        <v>6.4</v>
      </c>
      <c r="L25" s="7">
        <f t="shared" si="2"/>
        <v>51.85</v>
      </c>
      <c r="M25" s="15"/>
      <c r="N25" s="16">
        <f t="shared" si="3"/>
        <v>51.85</v>
      </c>
      <c r="O25" s="15">
        <v>23</v>
      </c>
    </row>
    <row r="26" spans="1:15" s="1" customFormat="1" ht="19.5" customHeight="1">
      <c r="A26" s="4">
        <v>24</v>
      </c>
      <c r="B26" s="5" t="s">
        <v>812</v>
      </c>
      <c r="C26" s="5" t="s">
        <v>26</v>
      </c>
      <c r="D26" s="5" t="s">
        <v>765</v>
      </c>
      <c r="E26" s="6" t="s">
        <v>813</v>
      </c>
      <c r="F26" s="5" t="s">
        <v>240</v>
      </c>
      <c r="G26" s="5" t="s">
        <v>767</v>
      </c>
      <c r="H26" s="7">
        <v>50</v>
      </c>
      <c r="I26" s="13">
        <f t="shared" si="0"/>
        <v>45</v>
      </c>
      <c r="J26" s="14">
        <v>57.5</v>
      </c>
      <c r="K26" s="7">
        <f t="shared" si="1"/>
        <v>5.75</v>
      </c>
      <c r="L26" s="7">
        <f t="shared" si="2"/>
        <v>50.75</v>
      </c>
      <c r="M26" s="15">
        <v>1</v>
      </c>
      <c r="N26" s="16">
        <f t="shared" si="3"/>
        <v>51.75</v>
      </c>
      <c r="O26" s="15">
        <v>24</v>
      </c>
    </row>
    <row r="27" spans="1:15" s="1" customFormat="1" ht="19.5" customHeight="1">
      <c r="A27" s="4">
        <v>25</v>
      </c>
      <c r="B27" s="5" t="s">
        <v>814</v>
      </c>
      <c r="C27" s="5" t="s">
        <v>16</v>
      </c>
      <c r="D27" s="5" t="s">
        <v>765</v>
      </c>
      <c r="E27" s="6" t="s">
        <v>815</v>
      </c>
      <c r="F27" s="5" t="s">
        <v>240</v>
      </c>
      <c r="G27" s="5" t="s">
        <v>767</v>
      </c>
      <c r="H27" s="7">
        <v>48.5</v>
      </c>
      <c r="I27" s="13">
        <f t="shared" si="0"/>
        <v>43.65</v>
      </c>
      <c r="J27" s="14">
        <v>69.5</v>
      </c>
      <c r="K27" s="7">
        <f t="shared" si="1"/>
        <v>6.95</v>
      </c>
      <c r="L27" s="7">
        <f t="shared" si="2"/>
        <v>50.6</v>
      </c>
      <c r="M27" s="15">
        <v>1</v>
      </c>
      <c r="N27" s="16">
        <f t="shared" si="3"/>
        <v>51.6</v>
      </c>
      <c r="O27" s="15">
        <v>25</v>
      </c>
    </row>
    <row r="28" spans="1:15" s="1" customFormat="1" ht="19.5" customHeight="1">
      <c r="A28" s="4">
        <v>26</v>
      </c>
      <c r="B28" s="5" t="s">
        <v>816</v>
      </c>
      <c r="C28" s="5" t="s">
        <v>16</v>
      </c>
      <c r="D28" s="5" t="s">
        <v>765</v>
      </c>
      <c r="E28" s="9" t="s">
        <v>817</v>
      </c>
      <c r="F28" s="5" t="s">
        <v>240</v>
      </c>
      <c r="G28" s="5" t="s">
        <v>767</v>
      </c>
      <c r="H28" s="7">
        <v>48.5</v>
      </c>
      <c r="I28" s="13">
        <f t="shared" si="0"/>
        <v>43.65</v>
      </c>
      <c r="J28" s="14">
        <v>75</v>
      </c>
      <c r="K28" s="7">
        <f t="shared" si="1"/>
        <v>7.5</v>
      </c>
      <c r="L28" s="7">
        <f t="shared" si="2"/>
        <v>51.15</v>
      </c>
      <c r="M28" s="15"/>
      <c r="N28" s="16">
        <f t="shared" si="3"/>
        <v>51.15</v>
      </c>
      <c r="O28" s="15">
        <v>26</v>
      </c>
    </row>
    <row r="29" spans="1:15" s="1" customFormat="1" ht="19.5" customHeight="1">
      <c r="A29" s="4">
        <v>27</v>
      </c>
      <c r="B29" s="5" t="s">
        <v>818</v>
      </c>
      <c r="C29" s="5" t="s">
        <v>26</v>
      </c>
      <c r="D29" s="5" t="s">
        <v>765</v>
      </c>
      <c r="E29" s="6" t="s">
        <v>819</v>
      </c>
      <c r="F29" s="5" t="s">
        <v>240</v>
      </c>
      <c r="G29" s="5" t="s">
        <v>767</v>
      </c>
      <c r="H29" s="7">
        <v>42.5</v>
      </c>
      <c r="I29" s="13">
        <f t="shared" si="0"/>
        <v>38.25</v>
      </c>
      <c r="J29" s="14">
        <v>68</v>
      </c>
      <c r="K29" s="7">
        <f t="shared" si="1"/>
        <v>6.800000000000001</v>
      </c>
      <c r="L29" s="7">
        <f t="shared" si="2"/>
        <v>45.05</v>
      </c>
      <c r="M29" s="15">
        <v>6</v>
      </c>
      <c r="N29" s="16">
        <f t="shared" si="3"/>
        <v>51.05</v>
      </c>
      <c r="O29" s="15">
        <v>27</v>
      </c>
    </row>
    <row r="30" spans="1:15" s="1" customFormat="1" ht="19.5" customHeight="1">
      <c r="A30" s="4">
        <v>28</v>
      </c>
      <c r="B30" s="5" t="s">
        <v>820</v>
      </c>
      <c r="C30" s="5" t="s">
        <v>26</v>
      </c>
      <c r="D30" s="5" t="s">
        <v>765</v>
      </c>
      <c r="E30" s="9" t="s">
        <v>821</v>
      </c>
      <c r="F30" s="5" t="s">
        <v>240</v>
      </c>
      <c r="G30" s="5" t="s">
        <v>767</v>
      </c>
      <c r="H30" s="7">
        <v>50.5</v>
      </c>
      <c r="I30" s="13">
        <f t="shared" si="0"/>
        <v>45.45</v>
      </c>
      <c r="J30" s="14">
        <v>54</v>
      </c>
      <c r="K30" s="7">
        <f t="shared" si="1"/>
        <v>5.4</v>
      </c>
      <c r="L30" s="7">
        <f t="shared" si="2"/>
        <v>50.85</v>
      </c>
      <c r="M30" s="15"/>
      <c r="N30" s="16">
        <f t="shared" si="3"/>
        <v>50.85</v>
      </c>
      <c r="O30" s="15">
        <v>28</v>
      </c>
    </row>
    <row r="31" spans="1:15" s="1" customFormat="1" ht="19.5" customHeight="1">
      <c r="A31" s="4">
        <v>29</v>
      </c>
      <c r="B31" s="6" t="s">
        <v>822</v>
      </c>
      <c r="C31" s="6" t="s">
        <v>16</v>
      </c>
      <c r="D31" s="6" t="s">
        <v>765</v>
      </c>
      <c r="E31" s="6" t="s">
        <v>823</v>
      </c>
      <c r="F31" s="6" t="s">
        <v>240</v>
      </c>
      <c r="G31" s="6" t="s">
        <v>767</v>
      </c>
      <c r="H31" s="10">
        <v>50.5</v>
      </c>
      <c r="I31" s="20">
        <f t="shared" si="0"/>
        <v>45.45</v>
      </c>
      <c r="J31" s="14">
        <v>34.5</v>
      </c>
      <c r="K31" s="10">
        <f t="shared" si="1"/>
        <v>3.45</v>
      </c>
      <c r="L31" s="10">
        <f t="shared" si="2"/>
        <v>48.900000000000006</v>
      </c>
      <c r="M31" s="19">
        <v>1</v>
      </c>
      <c r="N31" s="18">
        <f t="shared" si="3"/>
        <v>49.900000000000006</v>
      </c>
      <c r="O31" s="15">
        <v>29</v>
      </c>
    </row>
    <row r="32" spans="1:15" s="1" customFormat="1" ht="19.5" customHeight="1">
      <c r="A32" s="8">
        <v>30</v>
      </c>
      <c r="B32" s="6" t="s">
        <v>824</v>
      </c>
      <c r="C32" s="5" t="s">
        <v>26</v>
      </c>
      <c r="D32" s="5" t="s">
        <v>765</v>
      </c>
      <c r="E32" s="9" t="s">
        <v>825</v>
      </c>
      <c r="F32" s="5" t="s">
        <v>240</v>
      </c>
      <c r="G32" s="5" t="s">
        <v>767</v>
      </c>
      <c r="H32" s="7">
        <v>47.5</v>
      </c>
      <c r="I32" s="13">
        <f t="shared" si="0"/>
        <v>42.75</v>
      </c>
      <c r="J32" s="14">
        <v>67.5</v>
      </c>
      <c r="K32" s="7">
        <f t="shared" si="1"/>
        <v>6.75</v>
      </c>
      <c r="L32" s="7">
        <f t="shared" si="2"/>
        <v>49.5</v>
      </c>
      <c r="M32" s="15"/>
      <c r="N32" s="18">
        <f t="shared" si="3"/>
        <v>49.5</v>
      </c>
      <c r="O32" s="19">
        <v>30</v>
      </c>
    </row>
  </sheetData>
  <sheetProtection/>
  <mergeCells count="1">
    <mergeCell ref="A1:O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pane ySplit="2" topLeftCell="A3" activePane="bottomLeft" state="frozen"/>
      <selection pane="bottomLeft" activeCell="J16" sqref="J16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5.7109375" style="0" customWidth="1"/>
    <col min="12" max="15" width="7.7109375" style="0" customWidth="1"/>
  </cols>
  <sheetData>
    <row r="1" spans="1:15" ht="27.75" customHeight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3" t="s">
        <v>10</v>
      </c>
      <c r="K2" s="11" t="s">
        <v>9</v>
      </c>
      <c r="L2" s="12" t="s">
        <v>11</v>
      </c>
      <c r="M2" s="12" t="s">
        <v>12</v>
      </c>
      <c r="N2" s="12" t="s">
        <v>13</v>
      </c>
      <c r="O2" s="12" t="s">
        <v>14</v>
      </c>
    </row>
    <row r="3" spans="1:15" ht="19.5" customHeight="1">
      <c r="A3" s="4">
        <v>1</v>
      </c>
      <c r="B3" s="5" t="s">
        <v>41</v>
      </c>
      <c r="C3" s="5" t="s">
        <v>16</v>
      </c>
      <c r="D3" s="5" t="s">
        <v>42</v>
      </c>
      <c r="E3" s="6" t="s">
        <v>43</v>
      </c>
      <c r="F3" s="5" t="s">
        <v>19</v>
      </c>
      <c r="G3" s="5" t="s">
        <v>44</v>
      </c>
      <c r="H3" s="7">
        <v>60</v>
      </c>
      <c r="I3" s="7">
        <v>60</v>
      </c>
      <c r="J3" s="39"/>
      <c r="K3" s="39"/>
      <c r="L3" s="7">
        <v>60</v>
      </c>
      <c r="M3" s="40">
        <v>5</v>
      </c>
      <c r="N3" s="41">
        <f aca="true" t="shared" si="0" ref="N3:N6">SUM(L3,M3)</f>
        <v>65</v>
      </c>
      <c r="O3" s="15">
        <v>1</v>
      </c>
    </row>
    <row r="4" spans="1:15" ht="19.5" customHeight="1">
      <c r="A4" s="4">
        <v>2</v>
      </c>
      <c r="B4" s="5" t="s">
        <v>45</v>
      </c>
      <c r="C4" s="5" t="s">
        <v>16</v>
      </c>
      <c r="D4" s="5" t="s">
        <v>42</v>
      </c>
      <c r="E4" s="9" t="s">
        <v>46</v>
      </c>
      <c r="F4" s="5" t="s">
        <v>19</v>
      </c>
      <c r="G4" s="5" t="s">
        <v>44</v>
      </c>
      <c r="H4" s="7">
        <v>64.5</v>
      </c>
      <c r="I4" s="7">
        <v>64.5</v>
      </c>
      <c r="J4" s="39"/>
      <c r="K4" s="39"/>
      <c r="L4" s="7">
        <v>64.5</v>
      </c>
      <c r="M4" s="40"/>
      <c r="N4" s="41">
        <f t="shared" si="0"/>
        <v>64.5</v>
      </c>
      <c r="O4" s="15">
        <v>2</v>
      </c>
    </row>
    <row r="5" spans="1:15" ht="19.5" customHeight="1">
      <c r="A5" s="4">
        <v>3</v>
      </c>
      <c r="B5" s="5" t="s">
        <v>47</v>
      </c>
      <c r="C5" s="5" t="s">
        <v>26</v>
      </c>
      <c r="D5" s="5" t="s">
        <v>42</v>
      </c>
      <c r="E5" s="6" t="s">
        <v>48</v>
      </c>
      <c r="F5" s="5" t="s">
        <v>19</v>
      </c>
      <c r="G5" s="5" t="s">
        <v>44</v>
      </c>
      <c r="H5" s="7">
        <v>62.5</v>
      </c>
      <c r="I5" s="7">
        <v>62.5</v>
      </c>
      <c r="J5" s="39"/>
      <c r="K5" s="39"/>
      <c r="L5" s="7">
        <v>62.5</v>
      </c>
      <c r="M5" s="40">
        <v>1</v>
      </c>
      <c r="N5" s="41">
        <f t="shared" si="0"/>
        <v>63.5</v>
      </c>
      <c r="O5" s="15">
        <v>3</v>
      </c>
    </row>
    <row r="6" spans="1:15" ht="19.5" customHeight="1">
      <c r="A6" s="4">
        <v>4</v>
      </c>
      <c r="B6" s="5" t="s">
        <v>49</v>
      </c>
      <c r="C6" s="5" t="s">
        <v>26</v>
      </c>
      <c r="D6" s="5" t="s">
        <v>42</v>
      </c>
      <c r="E6" s="6" t="s">
        <v>50</v>
      </c>
      <c r="F6" s="5" t="s">
        <v>19</v>
      </c>
      <c r="G6" s="5" t="s">
        <v>44</v>
      </c>
      <c r="H6" s="7">
        <v>60.5</v>
      </c>
      <c r="I6" s="7">
        <v>60.5</v>
      </c>
      <c r="J6" s="39"/>
      <c r="K6" s="39"/>
      <c r="L6" s="7">
        <v>60.5</v>
      </c>
      <c r="M6" s="40">
        <v>1</v>
      </c>
      <c r="N6" s="41">
        <f t="shared" si="0"/>
        <v>61.5</v>
      </c>
      <c r="O6" s="15">
        <v>4</v>
      </c>
    </row>
    <row r="7" spans="1:15" ht="19.5" customHeight="1">
      <c r="A7" s="4">
        <v>5</v>
      </c>
      <c r="B7" s="5" t="s">
        <v>51</v>
      </c>
      <c r="C7" s="5" t="s">
        <v>16</v>
      </c>
      <c r="D7" s="5" t="s">
        <v>42</v>
      </c>
      <c r="E7" s="9" t="s">
        <v>52</v>
      </c>
      <c r="F7" s="5" t="s">
        <v>19</v>
      </c>
      <c r="G7" s="5" t="s">
        <v>44</v>
      </c>
      <c r="H7" s="7">
        <v>59.5</v>
      </c>
      <c r="I7" s="7">
        <v>59.5</v>
      </c>
      <c r="J7" s="39"/>
      <c r="K7" s="39"/>
      <c r="L7" s="7">
        <v>59.5</v>
      </c>
      <c r="M7" s="40"/>
      <c r="N7" s="41">
        <f aca="true" t="shared" si="1" ref="N4:N43">SUM(L7,M7)</f>
        <v>59.5</v>
      </c>
      <c r="O7" s="42">
        <v>5</v>
      </c>
    </row>
    <row r="8" spans="1:15" ht="19.5" customHeight="1">
      <c r="A8" s="4">
        <v>6</v>
      </c>
      <c r="B8" s="5" t="s">
        <v>53</v>
      </c>
      <c r="C8" s="5" t="s">
        <v>16</v>
      </c>
      <c r="D8" s="5" t="s">
        <v>42</v>
      </c>
      <c r="E8" s="9" t="s">
        <v>54</v>
      </c>
      <c r="F8" s="5" t="s">
        <v>19</v>
      </c>
      <c r="G8" s="5" t="s">
        <v>44</v>
      </c>
      <c r="H8" s="7">
        <v>59.5</v>
      </c>
      <c r="I8" s="7">
        <v>59.5</v>
      </c>
      <c r="J8" s="39"/>
      <c r="K8" s="39"/>
      <c r="L8" s="7">
        <v>59.5</v>
      </c>
      <c r="M8" s="40"/>
      <c r="N8" s="41">
        <f t="shared" si="1"/>
        <v>59.5</v>
      </c>
      <c r="O8" s="44"/>
    </row>
    <row r="9" spans="1:15" ht="19.5" customHeight="1">
      <c r="A9" s="4">
        <v>7</v>
      </c>
      <c r="B9" s="5" t="s">
        <v>55</v>
      </c>
      <c r="C9" s="5" t="s">
        <v>26</v>
      </c>
      <c r="D9" s="5" t="s">
        <v>42</v>
      </c>
      <c r="E9" s="6" t="s">
        <v>56</v>
      </c>
      <c r="F9" s="5" t="s">
        <v>19</v>
      </c>
      <c r="G9" s="5" t="s">
        <v>44</v>
      </c>
      <c r="H9" s="7">
        <v>58.5</v>
      </c>
      <c r="I9" s="7">
        <v>58.5</v>
      </c>
      <c r="J9" s="39"/>
      <c r="K9" s="39"/>
      <c r="L9" s="7">
        <v>58.5</v>
      </c>
      <c r="M9" s="40">
        <v>1</v>
      </c>
      <c r="N9" s="41">
        <f t="shared" si="1"/>
        <v>59.5</v>
      </c>
      <c r="O9" s="43"/>
    </row>
    <row r="10" spans="1:15" ht="19.5" customHeight="1">
      <c r="A10" s="4">
        <v>8</v>
      </c>
      <c r="B10" s="5" t="s">
        <v>57</v>
      </c>
      <c r="C10" s="5" t="s">
        <v>16</v>
      </c>
      <c r="D10" s="5" t="s">
        <v>42</v>
      </c>
      <c r="E10" s="6" t="s">
        <v>58</v>
      </c>
      <c r="F10" s="5" t="s">
        <v>19</v>
      </c>
      <c r="G10" s="5" t="s">
        <v>44</v>
      </c>
      <c r="H10" s="7">
        <v>57</v>
      </c>
      <c r="I10" s="7">
        <v>57</v>
      </c>
      <c r="J10" s="39"/>
      <c r="K10" s="39"/>
      <c r="L10" s="7">
        <v>57</v>
      </c>
      <c r="M10" s="40">
        <v>1</v>
      </c>
      <c r="N10" s="41">
        <f t="shared" si="1"/>
        <v>58</v>
      </c>
      <c r="O10" s="42">
        <v>8</v>
      </c>
    </row>
    <row r="11" spans="1:15" ht="19.5" customHeight="1">
      <c r="A11" s="4">
        <v>9</v>
      </c>
      <c r="B11" s="5" t="s">
        <v>59</v>
      </c>
      <c r="C11" s="5" t="s">
        <v>16</v>
      </c>
      <c r="D11" s="5" t="s">
        <v>42</v>
      </c>
      <c r="E11" s="6" t="s">
        <v>60</v>
      </c>
      <c r="F11" s="5" t="s">
        <v>19</v>
      </c>
      <c r="G11" s="5" t="s">
        <v>44</v>
      </c>
      <c r="H11" s="7">
        <v>57</v>
      </c>
      <c r="I11" s="7">
        <v>57</v>
      </c>
      <c r="J11" s="39"/>
      <c r="K11" s="39"/>
      <c r="L11" s="7">
        <v>57</v>
      </c>
      <c r="M11" s="40">
        <v>1</v>
      </c>
      <c r="N11" s="41">
        <f t="shared" si="1"/>
        <v>58</v>
      </c>
      <c r="O11" s="43"/>
    </row>
    <row r="12" spans="1:15" ht="19.5" customHeight="1">
      <c r="A12" s="4">
        <v>10</v>
      </c>
      <c r="B12" s="5" t="s">
        <v>61</v>
      </c>
      <c r="C12" s="5" t="s">
        <v>16</v>
      </c>
      <c r="D12" s="5" t="s">
        <v>42</v>
      </c>
      <c r="E12" s="9" t="s">
        <v>62</v>
      </c>
      <c r="F12" s="5" t="s">
        <v>19</v>
      </c>
      <c r="G12" s="5" t="s">
        <v>44</v>
      </c>
      <c r="H12" s="7">
        <v>57</v>
      </c>
      <c r="I12" s="7">
        <v>57</v>
      </c>
      <c r="J12" s="39"/>
      <c r="K12" s="39"/>
      <c r="L12" s="7">
        <v>57</v>
      </c>
      <c r="M12" s="40"/>
      <c r="N12" s="41">
        <f t="shared" si="1"/>
        <v>57</v>
      </c>
      <c r="O12" s="42">
        <v>10</v>
      </c>
    </row>
    <row r="13" spans="1:15" ht="19.5" customHeight="1">
      <c r="A13" s="4">
        <v>11</v>
      </c>
      <c r="B13" s="5" t="s">
        <v>63</v>
      </c>
      <c r="C13" s="5" t="s">
        <v>16</v>
      </c>
      <c r="D13" s="5" t="s">
        <v>42</v>
      </c>
      <c r="E13" s="6" t="s">
        <v>64</v>
      </c>
      <c r="F13" s="5" t="s">
        <v>19</v>
      </c>
      <c r="G13" s="5" t="s">
        <v>44</v>
      </c>
      <c r="H13" s="7">
        <v>56</v>
      </c>
      <c r="I13" s="7">
        <v>56</v>
      </c>
      <c r="J13" s="39"/>
      <c r="K13" s="39"/>
      <c r="L13" s="7">
        <v>56</v>
      </c>
      <c r="M13" s="40">
        <v>1</v>
      </c>
      <c r="N13" s="41">
        <f t="shared" si="1"/>
        <v>57</v>
      </c>
      <c r="O13" s="43"/>
    </row>
    <row r="14" spans="1:15" ht="19.5" customHeight="1">
      <c r="A14" s="4">
        <v>12</v>
      </c>
      <c r="B14" s="5" t="s">
        <v>65</v>
      </c>
      <c r="C14" s="5" t="s">
        <v>16</v>
      </c>
      <c r="D14" s="5" t="s">
        <v>42</v>
      </c>
      <c r="E14" s="6" t="s">
        <v>66</v>
      </c>
      <c r="F14" s="5" t="s">
        <v>19</v>
      </c>
      <c r="G14" s="5" t="s">
        <v>44</v>
      </c>
      <c r="H14" s="7">
        <v>55.5</v>
      </c>
      <c r="I14" s="7">
        <v>55.5</v>
      </c>
      <c r="J14" s="39"/>
      <c r="K14" s="39"/>
      <c r="L14" s="7">
        <v>55.5</v>
      </c>
      <c r="M14" s="40">
        <v>1</v>
      </c>
      <c r="N14" s="41">
        <f t="shared" si="1"/>
        <v>56.5</v>
      </c>
      <c r="O14" s="15">
        <v>12</v>
      </c>
    </row>
    <row r="15" spans="1:15" ht="19.5" customHeight="1">
      <c r="A15" s="4">
        <v>13</v>
      </c>
      <c r="B15" s="5" t="s">
        <v>67</v>
      </c>
      <c r="C15" s="5" t="s">
        <v>16</v>
      </c>
      <c r="D15" s="5" t="s">
        <v>42</v>
      </c>
      <c r="E15" s="9" t="s">
        <v>68</v>
      </c>
      <c r="F15" s="5" t="s">
        <v>19</v>
      </c>
      <c r="G15" s="5" t="s">
        <v>44</v>
      </c>
      <c r="H15" s="7">
        <v>56</v>
      </c>
      <c r="I15" s="7">
        <v>56</v>
      </c>
      <c r="J15" s="39"/>
      <c r="K15" s="39"/>
      <c r="L15" s="7">
        <v>56</v>
      </c>
      <c r="M15" s="40"/>
      <c r="N15" s="41">
        <f t="shared" si="1"/>
        <v>56</v>
      </c>
      <c r="O15" s="15">
        <v>13</v>
      </c>
    </row>
    <row r="16" spans="1:15" ht="19.5" customHeight="1">
      <c r="A16" s="4">
        <v>14</v>
      </c>
      <c r="B16" s="5" t="s">
        <v>69</v>
      </c>
      <c r="C16" s="5" t="s">
        <v>16</v>
      </c>
      <c r="D16" s="5" t="s">
        <v>42</v>
      </c>
      <c r="E16" s="9" t="s">
        <v>70</v>
      </c>
      <c r="F16" s="5" t="s">
        <v>19</v>
      </c>
      <c r="G16" s="5" t="s">
        <v>44</v>
      </c>
      <c r="H16" s="7">
        <v>55</v>
      </c>
      <c r="I16" s="7">
        <v>55</v>
      </c>
      <c r="J16" s="39"/>
      <c r="K16" s="39"/>
      <c r="L16" s="7">
        <v>55</v>
      </c>
      <c r="M16" s="40"/>
      <c r="N16" s="41">
        <f t="shared" si="1"/>
        <v>55</v>
      </c>
      <c r="O16" s="15">
        <v>14</v>
      </c>
    </row>
    <row r="17" spans="1:15" ht="19.5" customHeight="1">
      <c r="A17" s="4">
        <v>15</v>
      </c>
      <c r="B17" s="5" t="s">
        <v>71</v>
      </c>
      <c r="C17" s="5" t="s">
        <v>16</v>
      </c>
      <c r="D17" s="5" t="s">
        <v>42</v>
      </c>
      <c r="E17" s="6" t="s">
        <v>72</v>
      </c>
      <c r="F17" s="5" t="s">
        <v>19</v>
      </c>
      <c r="G17" s="5" t="s">
        <v>44</v>
      </c>
      <c r="H17" s="7">
        <v>52.5</v>
      </c>
      <c r="I17" s="7">
        <v>52.5</v>
      </c>
      <c r="J17" s="39"/>
      <c r="K17" s="39"/>
      <c r="L17" s="7">
        <v>52.5</v>
      </c>
      <c r="M17" s="40">
        <v>1</v>
      </c>
      <c r="N17" s="41">
        <f t="shared" si="1"/>
        <v>53.5</v>
      </c>
      <c r="O17" s="15">
        <v>15</v>
      </c>
    </row>
    <row r="18" spans="1:15" ht="19.5" customHeight="1">
      <c r="A18" s="4">
        <v>16</v>
      </c>
      <c r="B18" s="6" t="s">
        <v>73</v>
      </c>
      <c r="C18" s="5" t="s">
        <v>16</v>
      </c>
      <c r="D18" s="5" t="s">
        <v>42</v>
      </c>
      <c r="E18" s="9" t="s">
        <v>74</v>
      </c>
      <c r="F18" s="5" t="s">
        <v>19</v>
      </c>
      <c r="G18" s="5" t="s">
        <v>44</v>
      </c>
      <c r="H18" s="7">
        <v>53</v>
      </c>
      <c r="I18" s="7">
        <v>53</v>
      </c>
      <c r="J18" s="39"/>
      <c r="K18" s="39"/>
      <c r="L18" s="7">
        <v>53</v>
      </c>
      <c r="M18" s="40"/>
      <c r="N18" s="32">
        <f t="shared" si="1"/>
        <v>53</v>
      </c>
      <c r="O18" s="42">
        <v>16</v>
      </c>
    </row>
    <row r="19" spans="1:15" ht="19.5" customHeight="1">
      <c r="A19" s="4">
        <v>17</v>
      </c>
      <c r="B19" s="5" t="s">
        <v>75</v>
      </c>
      <c r="C19" s="5" t="s">
        <v>16</v>
      </c>
      <c r="D19" s="5" t="s">
        <v>42</v>
      </c>
      <c r="E19" s="6" t="s">
        <v>76</v>
      </c>
      <c r="F19" s="5" t="s">
        <v>19</v>
      </c>
      <c r="G19" s="5" t="s">
        <v>44</v>
      </c>
      <c r="H19" s="7">
        <v>52</v>
      </c>
      <c r="I19" s="7">
        <v>52</v>
      </c>
      <c r="J19" s="39"/>
      <c r="K19" s="39"/>
      <c r="L19" s="7">
        <v>52</v>
      </c>
      <c r="M19" s="40">
        <v>1</v>
      </c>
      <c r="N19" s="41">
        <f t="shared" si="1"/>
        <v>53</v>
      </c>
      <c r="O19" s="43"/>
    </row>
    <row r="20" spans="1:15" ht="19.5" customHeight="1">
      <c r="A20" s="4">
        <v>18</v>
      </c>
      <c r="B20" s="5" t="s">
        <v>77</v>
      </c>
      <c r="C20" s="5" t="s">
        <v>26</v>
      </c>
      <c r="D20" s="5" t="s">
        <v>42</v>
      </c>
      <c r="E20" s="6" t="s">
        <v>78</v>
      </c>
      <c r="F20" s="5" t="s">
        <v>19</v>
      </c>
      <c r="G20" s="5" t="s">
        <v>44</v>
      </c>
      <c r="H20" s="7">
        <v>50.5</v>
      </c>
      <c r="I20" s="7">
        <v>50.5</v>
      </c>
      <c r="J20" s="39"/>
      <c r="K20" s="39"/>
      <c r="L20" s="7">
        <v>50.5</v>
      </c>
      <c r="M20" s="40">
        <v>1</v>
      </c>
      <c r="N20" s="41">
        <f t="shared" si="1"/>
        <v>51.5</v>
      </c>
      <c r="O20" s="15">
        <v>18</v>
      </c>
    </row>
    <row r="21" spans="1:15" ht="19.5" customHeight="1">
      <c r="A21" s="4">
        <v>19</v>
      </c>
      <c r="B21" s="5" t="s">
        <v>79</v>
      </c>
      <c r="C21" s="5" t="s">
        <v>16</v>
      </c>
      <c r="D21" s="5" t="s">
        <v>42</v>
      </c>
      <c r="E21" s="9" t="s">
        <v>80</v>
      </c>
      <c r="F21" s="5" t="s">
        <v>19</v>
      </c>
      <c r="G21" s="5" t="s">
        <v>44</v>
      </c>
      <c r="H21" s="7">
        <v>49.5</v>
      </c>
      <c r="I21" s="7">
        <v>49.5</v>
      </c>
      <c r="J21" s="39"/>
      <c r="K21" s="39"/>
      <c r="L21" s="7">
        <v>49.5</v>
      </c>
      <c r="M21" s="40"/>
      <c r="N21" s="41">
        <f t="shared" si="1"/>
        <v>49.5</v>
      </c>
      <c r="O21" s="15">
        <v>19</v>
      </c>
    </row>
    <row r="22" spans="1:15" ht="19.5" customHeight="1">
      <c r="A22" s="4">
        <v>20</v>
      </c>
      <c r="B22" s="5" t="s">
        <v>81</v>
      </c>
      <c r="C22" s="5" t="s">
        <v>16</v>
      </c>
      <c r="D22" s="5" t="s">
        <v>42</v>
      </c>
      <c r="E22" s="9" t="s">
        <v>82</v>
      </c>
      <c r="F22" s="5" t="s">
        <v>19</v>
      </c>
      <c r="G22" s="5" t="s">
        <v>44</v>
      </c>
      <c r="H22" s="7">
        <v>47.5</v>
      </c>
      <c r="I22" s="7">
        <v>47.5</v>
      </c>
      <c r="J22" s="39"/>
      <c r="K22" s="39"/>
      <c r="L22" s="7">
        <v>47.5</v>
      </c>
      <c r="M22" s="40"/>
      <c r="N22" s="41">
        <f t="shared" si="1"/>
        <v>47.5</v>
      </c>
      <c r="O22" s="15">
        <v>20</v>
      </c>
    </row>
    <row r="23" spans="1:15" ht="19.5" customHeight="1">
      <c r="A23" s="4">
        <v>21</v>
      </c>
      <c r="B23" s="5" t="s">
        <v>83</v>
      </c>
      <c r="C23" s="5" t="s">
        <v>16</v>
      </c>
      <c r="D23" s="5" t="s">
        <v>42</v>
      </c>
      <c r="E23" s="9" t="s">
        <v>84</v>
      </c>
      <c r="F23" s="5" t="s">
        <v>19</v>
      </c>
      <c r="G23" s="5" t="s">
        <v>44</v>
      </c>
      <c r="H23" s="7">
        <v>45.5</v>
      </c>
      <c r="I23" s="7">
        <v>45.5</v>
      </c>
      <c r="J23" s="39"/>
      <c r="K23" s="39"/>
      <c r="L23" s="7">
        <v>45.5</v>
      </c>
      <c r="M23" s="40"/>
      <c r="N23" s="41">
        <f t="shared" si="1"/>
        <v>45.5</v>
      </c>
      <c r="O23" s="15">
        <v>21</v>
      </c>
    </row>
    <row r="24" spans="1:15" ht="19.5" customHeight="1">
      <c r="A24" s="4">
        <v>22</v>
      </c>
      <c r="B24" s="5" t="s">
        <v>85</v>
      </c>
      <c r="C24" s="5" t="s">
        <v>16</v>
      </c>
      <c r="D24" s="5" t="s">
        <v>42</v>
      </c>
      <c r="E24" s="9" t="s">
        <v>86</v>
      </c>
      <c r="F24" s="5" t="s">
        <v>19</v>
      </c>
      <c r="G24" s="5" t="s">
        <v>44</v>
      </c>
      <c r="H24" s="7">
        <v>44</v>
      </c>
      <c r="I24" s="7">
        <v>44</v>
      </c>
      <c r="J24" s="39"/>
      <c r="K24" s="39"/>
      <c r="L24" s="7">
        <v>44</v>
      </c>
      <c r="M24" s="40"/>
      <c r="N24" s="41">
        <f t="shared" si="1"/>
        <v>44</v>
      </c>
      <c r="O24" s="42">
        <v>22</v>
      </c>
    </row>
    <row r="25" spans="1:15" ht="19.5" customHeight="1">
      <c r="A25" s="4">
        <v>23</v>
      </c>
      <c r="B25" s="6" t="s">
        <v>87</v>
      </c>
      <c r="C25" s="6" t="s">
        <v>16</v>
      </c>
      <c r="D25" s="6" t="s">
        <v>42</v>
      </c>
      <c r="E25" s="6" t="s">
        <v>88</v>
      </c>
      <c r="F25" s="6" t="s">
        <v>19</v>
      </c>
      <c r="G25" s="6" t="s">
        <v>44</v>
      </c>
      <c r="H25" s="10">
        <v>43</v>
      </c>
      <c r="I25" s="10">
        <v>43</v>
      </c>
      <c r="J25" s="34"/>
      <c r="K25" s="34"/>
      <c r="L25" s="10">
        <v>43</v>
      </c>
      <c r="M25" s="35">
        <v>1</v>
      </c>
      <c r="N25" s="32">
        <f t="shared" si="1"/>
        <v>44</v>
      </c>
      <c r="O25" s="43"/>
    </row>
  </sheetData>
  <sheetProtection/>
  <mergeCells count="6">
    <mergeCell ref="A1:O1"/>
    <mergeCell ref="O7:O9"/>
    <mergeCell ref="O10:O11"/>
    <mergeCell ref="O12:O13"/>
    <mergeCell ref="O18:O19"/>
    <mergeCell ref="O24:O2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1">
      <pane ySplit="2" topLeftCell="A3" activePane="bottomLeft" state="frozen"/>
      <selection pane="bottomLeft" activeCell="J22" sqref="J22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5.7109375" style="0" customWidth="1"/>
    <col min="12" max="15" width="7.7109375" style="0" customWidth="1"/>
  </cols>
  <sheetData>
    <row r="1" spans="1:15" ht="27.75" customHeight="1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3" t="s">
        <v>10</v>
      </c>
      <c r="K2" s="11" t="s">
        <v>9</v>
      </c>
      <c r="L2" s="12" t="s">
        <v>11</v>
      </c>
      <c r="M2" s="12" t="s">
        <v>12</v>
      </c>
      <c r="N2" s="12" t="s">
        <v>13</v>
      </c>
      <c r="O2" s="12" t="s">
        <v>14</v>
      </c>
    </row>
    <row r="3" spans="1:15" ht="19.5" customHeight="1">
      <c r="A3" s="4">
        <v>1</v>
      </c>
      <c r="B3" s="5" t="s">
        <v>90</v>
      </c>
      <c r="C3" s="5" t="s">
        <v>16</v>
      </c>
      <c r="D3" s="5" t="s">
        <v>91</v>
      </c>
      <c r="E3" s="6" t="s">
        <v>92</v>
      </c>
      <c r="F3" s="5" t="s">
        <v>19</v>
      </c>
      <c r="G3" s="5" t="s">
        <v>93</v>
      </c>
      <c r="H3" s="7">
        <v>64.5</v>
      </c>
      <c r="I3" s="7">
        <v>64.5</v>
      </c>
      <c r="J3" s="39"/>
      <c r="K3" s="39"/>
      <c r="L3" s="7">
        <v>64.5</v>
      </c>
      <c r="M3" s="40">
        <v>5</v>
      </c>
      <c r="N3" s="41">
        <f aca="true" t="shared" si="0" ref="N3:N22">SUM(L3,M3)</f>
        <v>69.5</v>
      </c>
      <c r="O3" s="15">
        <v>1</v>
      </c>
    </row>
    <row r="4" spans="1:15" ht="19.5" customHeight="1">
      <c r="A4" s="4">
        <v>2</v>
      </c>
      <c r="B4" s="5" t="s">
        <v>94</v>
      </c>
      <c r="C4" s="5" t="s">
        <v>26</v>
      </c>
      <c r="D4" s="5" t="s">
        <v>91</v>
      </c>
      <c r="E4" s="6" t="s">
        <v>95</v>
      </c>
      <c r="F4" s="5" t="s">
        <v>19</v>
      </c>
      <c r="G4" s="5" t="s">
        <v>93</v>
      </c>
      <c r="H4" s="7">
        <v>68</v>
      </c>
      <c r="I4" s="7">
        <v>68</v>
      </c>
      <c r="J4" s="39"/>
      <c r="K4" s="39"/>
      <c r="L4" s="7">
        <v>68</v>
      </c>
      <c r="M4" s="40">
        <v>1</v>
      </c>
      <c r="N4" s="41">
        <f t="shared" si="0"/>
        <v>69</v>
      </c>
      <c r="O4" s="15">
        <v>2</v>
      </c>
    </row>
    <row r="5" spans="1:15" ht="19.5" customHeight="1">
      <c r="A5" s="4">
        <v>3</v>
      </c>
      <c r="B5" s="5" t="s">
        <v>96</v>
      </c>
      <c r="C5" s="5" t="s">
        <v>26</v>
      </c>
      <c r="D5" s="5" t="s">
        <v>91</v>
      </c>
      <c r="E5" s="6" t="s">
        <v>97</v>
      </c>
      <c r="F5" s="5" t="s">
        <v>19</v>
      </c>
      <c r="G5" s="5" t="s">
        <v>93</v>
      </c>
      <c r="H5" s="7">
        <v>67.5</v>
      </c>
      <c r="I5" s="7">
        <v>67.5</v>
      </c>
      <c r="J5" s="39"/>
      <c r="K5" s="39"/>
      <c r="L5" s="7">
        <v>67.5</v>
      </c>
      <c r="M5" s="40">
        <v>1</v>
      </c>
      <c r="N5" s="41">
        <f t="shared" si="0"/>
        <v>68.5</v>
      </c>
      <c r="O5" s="15">
        <v>3</v>
      </c>
    </row>
    <row r="6" spans="1:15" ht="19.5" customHeight="1">
      <c r="A6" s="4">
        <v>4</v>
      </c>
      <c r="B6" s="5" t="s">
        <v>98</v>
      </c>
      <c r="C6" s="5" t="s">
        <v>16</v>
      </c>
      <c r="D6" s="5" t="s">
        <v>91</v>
      </c>
      <c r="E6" s="6" t="s">
        <v>99</v>
      </c>
      <c r="F6" s="5" t="s">
        <v>19</v>
      </c>
      <c r="G6" s="5" t="s">
        <v>93</v>
      </c>
      <c r="H6" s="7">
        <v>64.5</v>
      </c>
      <c r="I6" s="7">
        <v>64.5</v>
      </c>
      <c r="J6" s="39"/>
      <c r="K6" s="39"/>
      <c r="L6" s="7">
        <v>64.5</v>
      </c>
      <c r="M6" s="40">
        <v>1</v>
      </c>
      <c r="N6" s="41">
        <f t="shared" si="0"/>
        <v>65.5</v>
      </c>
      <c r="O6" s="15">
        <v>4</v>
      </c>
    </row>
    <row r="7" spans="1:15" ht="19.5" customHeight="1">
      <c r="A7" s="4">
        <v>5</v>
      </c>
      <c r="B7" s="5" t="s">
        <v>100</v>
      </c>
      <c r="C7" s="5" t="s">
        <v>26</v>
      </c>
      <c r="D7" s="5" t="s">
        <v>91</v>
      </c>
      <c r="E7" s="6" t="s">
        <v>101</v>
      </c>
      <c r="F7" s="5" t="s">
        <v>19</v>
      </c>
      <c r="G7" s="5" t="s">
        <v>93</v>
      </c>
      <c r="H7" s="7">
        <v>64</v>
      </c>
      <c r="I7" s="7">
        <v>64</v>
      </c>
      <c r="J7" s="39"/>
      <c r="K7" s="39"/>
      <c r="L7" s="7">
        <v>64</v>
      </c>
      <c r="M7" s="40">
        <v>1</v>
      </c>
      <c r="N7" s="41">
        <f t="shared" si="0"/>
        <v>65</v>
      </c>
      <c r="O7" s="15">
        <v>5</v>
      </c>
    </row>
    <row r="8" spans="1:15" ht="19.5" customHeight="1">
      <c r="A8" s="4">
        <v>6</v>
      </c>
      <c r="B8" s="5" t="s">
        <v>102</v>
      </c>
      <c r="C8" s="5" t="s">
        <v>26</v>
      </c>
      <c r="D8" s="5" t="s">
        <v>91</v>
      </c>
      <c r="E8" s="6" t="s">
        <v>103</v>
      </c>
      <c r="F8" s="5" t="s">
        <v>19</v>
      </c>
      <c r="G8" s="5" t="s">
        <v>93</v>
      </c>
      <c r="H8" s="7">
        <v>62.5</v>
      </c>
      <c r="I8" s="7">
        <v>62.5</v>
      </c>
      <c r="J8" s="39"/>
      <c r="K8" s="39"/>
      <c r="L8" s="7">
        <v>62.5</v>
      </c>
      <c r="M8" s="40">
        <v>1</v>
      </c>
      <c r="N8" s="41">
        <f t="shared" si="0"/>
        <v>63.5</v>
      </c>
      <c r="O8" s="42">
        <v>6</v>
      </c>
    </row>
    <row r="9" spans="1:15" ht="19.5" customHeight="1">
      <c r="A9" s="4">
        <v>7</v>
      </c>
      <c r="B9" s="5" t="s">
        <v>104</v>
      </c>
      <c r="C9" s="5" t="s">
        <v>16</v>
      </c>
      <c r="D9" s="5" t="s">
        <v>91</v>
      </c>
      <c r="E9" s="6" t="s">
        <v>105</v>
      </c>
      <c r="F9" s="5" t="s">
        <v>19</v>
      </c>
      <c r="G9" s="5" t="s">
        <v>93</v>
      </c>
      <c r="H9" s="7">
        <v>62.5</v>
      </c>
      <c r="I9" s="7">
        <v>62.5</v>
      </c>
      <c r="J9" s="39"/>
      <c r="K9" s="39"/>
      <c r="L9" s="7">
        <v>62.5</v>
      </c>
      <c r="M9" s="40">
        <v>1</v>
      </c>
      <c r="N9" s="41">
        <f t="shared" si="0"/>
        <v>63.5</v>
      </c>
      <c r="O9" s="43"/>
    </row>
    <row r="10" spans="1:15" ht="19.5" customHeight="1">
      <c r="A10" s="4">
        <v>8</v>
      </c>
      <c r="B10" s="5" t="s">
        <v>106</v>
      </c>
      <c r="C10" s="5" t="s">
        <v>26</v>
      </c>
      <c r="D10" s="5" t="s">
        <v>91</v>
      </c>
      <c r="E10" s="6" t="s">
        <v>107</v>
      </c>
      <c r="F10" s="5" t="s">
        <v>19</v>
      </c>
      <c r="G10" s="5" t="s">
        <v>93</v>
      </c>
      <c r="H10" s="7">
        <v>60.5</v>
      </c>
      <c r="I10" s="7">
        <v>60.5</v>
      </c>
      <c r="J10" s="39"/>
      <c r="K10" s="39"/>
      <c r="L10" s="7">
        <v>60.5</v>
      </c>
      <c r="M10" s="40">
        <v>1</v>
      </c>
      <c r="N10" s="41">
        <f t="shared" si="0"/>
        <v>61.5</v>
      </c>
      <c r="O10" s="15">
        <v>8</v>
      </c>
    </row>
    <row r="11" spans="1:15" ht="19.5" customHeight="1">
      <c r="A11" s="4">
        <v>9</v>
      </c>
      <c r="B11" s="5" t="s">
        <v>108</v>
      </c>
      <c r="C11" s="5" t="s">
        <v>16</v>
      </c>
      <c r="D11" s="5" t="s">
        <v>91</v>
      </c>
      <c r="E11" s="6" t="s">
        <v>109</v>
      </c>
      <c r="F11" s="5" t="s">
        <v>19</v>
      </c>
      <c r="G11" s="5" t="s">
        <v>93</v>
      </c>
      <c r="H11" s="7">
        <v>60</v>
      </c>
      <c r="I11" s="7">
        <v>60</v>
      </c>
      <c r="J11" s="39"/>
      <c r="K11" s="39"/>
      <c r="L11" s="7">
        <v>60</v>
      </c>
      <c r="M11" s="40">
        <v>1</v>
      </c>
      <c r="N11" s="41">
        <f t="shared" si="0"/>
        <v>61</v>
      </c>
      <c r="O11" s="15">
        <v>9</v>
      </c>
    </row>
    <row r="12" spans="1:15" ht="19.5" customHeight="1">
      <c r="A12" s="4">
        <v>10</v>
      </c>
      <c r="B12" s="6" t="s">
        <v>110</v>
      </c>
      <c r="C12" s="5" t="s">
        <v>26</v>
      </c>
      <c r="D12" s="5" t="s">
        <v>91</v>
      </c>
      <c r="E12" s="6" t="s">
        <v>111</v>
      </c>
      <c r="F12" s="5" t="s">
        <v>19</v>
      </c>
      <c r="G12" s="5" t="s">
        <v>93</v>
      </c>
      <c r="H12" s="7">
        <v>59.5</v>
      </c>
      <c r="I12" s="7">
        <v>59.5</v>
      </c>
      <c r="J12" s="39"/>
      <c r="K12" s="39"/>
      <c r="L12" s="7">
        <v>59.5</v>
      </c>
      <c r="M12" s="40">
        <v>1</v>
      </c>
      <c r="N12" s="32">
        <f t="shared" si="0"/>
        <v>60.5</v>
      </c>
      <c r="O12" s="15">
        <v>10</v>
      </c>
    </row>
    <row r="13" spans="1:15" ht="19.5" customHeight="1">
      <c r="A13" s="4">
        <v>11</v>
      </c>
      <c r="B13" s="5" t="s">
        <v>112</v>
      </c>
      <c r="C13" s="5" t="s">
        <v>26</v>
      </c>
      <c r="D13" s="5" t="s">
        <v>91</v>
      </c>
      <c r="E13" s="6" t="s">
        <v>113</v>
      </c>
      <c r="F13" s="5" t="s">
        <v>19</v>
      </c>
      <c r="G13" s="5" t="s">
        <v>93</v>
      </c>
      <c r="H13" s="7">
        <v>56.5</v>
      </c>
      <c r="I13" s="7">
        <f>SUM(H13*0.9)</f>
        <v>50.85</v>
      </c>
      <c r="J13" s="10">
        <v>77.5</v>
      </c>
      <c r="K13" s="10">
        <f>SUM(J13*0.1)</f>
        <v>7.75</v>
      </c>
      <c r="L13" s="7">
        <f>SUM(I13+K13)</f>
        <v>58.6</v>
      </c>
      <c r="M13" s="40">
        <v>1</v>
      </c>
      <c r="N13" s="41">
        <f t="shared" si="0"/>
        <v>59.6</v>
      </c>
      <c r="O13" s="15">
        <v>11</v>
      </c>
    </row>
    <row r="14" spans="1:15" ht="19.5" customHeight="1">
      <c r="A14" s="4">
        <v>12</v>
      </c>
      <c r="B14" s="5" t="s">
        <v>114</v>
      </c>
      <c r="C14" s="5" t="s">
        <v>16</v>
      </c>
      <c r="D14" s="5" t="s">
        <v>91</v>
      </c>
      <c r="E14" s="6" t="s">
        <v>115</v>
      </c>
      <c r="F14" s="5" t="s">
        <v>19</v>
      </c>
      <c r="G14" s="5" t="s">
        <v>93</v>
      </c>
      <c r="H14" s="7">
        <v>58.5</v>
      </c>
      <c r="I14" s="7">
        <v>58.5</v>
      </c>
      <c r="J14" s="39"/>
      <c r="K14" s="39"/>
      <c r="L14" s="7">
        <v>58.5</v>
      </c>
      <c r="M14" s="40">
        <v>1</v>
      </c>
      <c r="N14" s="41">
        <f t="shared" si="0"/>
        <v>59.5</v>
      </c>
      <c r="O14" s="15">
        <v>12</v>
      </c>
    </row>
    <row r="15" spans="1:15" ht="19.5" customHeight="1">
      <c r="A15" s="4">
        <v>13</v>
      </c>
      <c r="B15" s="5" t="s">
        <v>116</v>
      </c>
      <c r="C15" s="5" t="s">
        <v>26</v>
      </c>
      <c r="D15" s="5" t="s">
        <v>91</v>
      </c>
      <c r="E15" s="6" t="s">
        <v>117</v>
      </c>
      <c r="F15" s="5" t="s">
        <v>19</v>
      </c>
      <c r="G15" s="5" t="s">
        <v>93</v>
      </c>
      <c r="H15" s="7">
        <v>58</v>
      </c>
      <c r="I15" s="7">
        <v>58</v>
      </c>
      <c r="J15" s="39"/>
      <c r="K15" s="39"/>
      <c r="L15" s="7">
        <v>58</v>
      </c>
      <c r="M15" s="40">
        <v>1</v>
      </c>
      <c r="N15" s="41">
        <f t="shared" si="0"/>
        <v>59</v>
      </c>
      <c r="O15" s="15">
        <v>13</v>
      </c>
    </row>
    <row r="16" spans="1:15" ht="19.5" customHeight="1">
      <c r="A16" s="4">
        <v>14</v>
      </c>
      <c r="B16" s="5" t="s">
        <v>118</v>
      </c>
      <c r="C16" s="5" t="s">
        <v>16</v>
      </c>
      <c r="D16" s="5" t="s">
        <v>91</v>
      </c>
      <c r="E16" s="6" t="s">
        <v>119</v>
      </c>
      <c r="F16" s="5" t="s">
        <v>19</v>
      </c>
      <c r="G16" s="5" t="s">
        <v>93</v>
      </c>
      <c r="H16" s="7">
        <v>57.5</v>
      </c>
      <c r="I16" s="7">
        <v>57.5</v>
      </c>
      <c r="J16" s="39"/>
      <c r="K16" s="39"/>
      <c r="L16" s="7">
        <v>57.5</v>
      </c>
      <c r="M16" s="40">
        <v>1</v>
      </c>
      <c r="N16" s="41">
        <f t="shared" si="0"/>
        <v>58.5</v>
      </c>
      <c r="O16" s="15">
        <v>14</v>
      </c>
    </row>
    <row r="17" spans="1:15" ht="19.5" customHeight="1">
      <c r="A17" s="4">
        <v>15</v>
      </c>
      <c r="B17" s="5" t="s">
        <v>120</v>
      </c>
      <c r="C17" s="5" t="s">
        <v>26</v>
      </c>
      <c r="D17" s="5" t="s">
        <v>91</v>
      </c>
      <c r="E17" s="6" t="s">
        <v>121</v>
      </c>
      <c r="F17" s="5" t="s">
        <v>19</v>
      </c>
      <c r="G17" s="5" t="s">
        <v>93</v>
      </c>
      <c r="H17" s="7">
        <v>57</v>
      </c>
      <c r="I17" s="7">
        <v>57</v>
      </c>
      <c r="J17" s="39"/>
      <c r="K17" s="39"/>
      <c r="L17" s="7">
        <v>57</v>
      </c>
      <c r="M17" s="40">
        <v>1</v>
      </c>
      <c r="N17" s="41">
        <f t="shared" si="0"/>
        <v>58</v>
      </c>
      <c r="O17" s="42">
        <v>15</v>
      </c>
    </row>
    <row r="18" spans="1:15" ht="19.5" customHeight="1">
      <c r="A18" s="4">
        <v>16</v>
      </c>
      <c r="B18" s="5" t="s">
        <v>122</v>
      </c>
      <c r="C18" s="5" t="s">
        <v>16</v>
      </c>
      <c r="D18" s="5" t="s">
        <v>91</v>
      </c>
      <c r="E18" s="6" t="s">
        <v>123</v>
      </c>
      <c r="F18" s="5" t="s">
        <v>19</v>
      </c>
      <c r="G18" s="5" t="s">
        <v>93</v>
      </c>
      <c r="H18" s="7">
        <v>57</v>
      </c>
      <c r="I18" s="7">
        <v>57</v>
      </c>
      <c r="J18" s="39"/>
      <c r="K18" s="39"/>
      <c r="L18" s="7">
        <v>57</v>
      </c>
      <c r="M18" s="40">
        <v>1</v>
      </c>
      <c r="N18" s="41">
        <f t="shared" si="0"/>
        <v>58</v>
      </c>
      <c r="O18" s="43"/>
    </row>
    <row r="19" spans="1:15" ht="19.5" customHeight="1">
      <c r="A19" s="4">
        <v>17</v>
      </c>
      <c r="B19" s="5" t="s">
        <v>124</v>
      </c>
      <c r="C19" s="5" t="s">
        <v>16</v>
      </c>
      <c r="D19" s="5" t="s">
        <v>91</v>
      </c>
      <c r="E19" s="6" t="s">
        <v>125</v>
      </c>
      <c r="F19" s="5" t="s">
        <v>19</v>
      </c>
      <c r="G19" s="5" t="s">
        <v>93</v>
      </c>
      <c r="H19" s="7">
        <v>56.5</v>
      </c>
      <c r="I19" s="7">
        <v>56.5</v>
      </c>
      <c r="J19" s="39"/>
      <c r="K19" s="39"/>
      <c r="L19" s="7">
        <v>56.5</v>
      </c>
      <c r="M19" s="40">
        <v>1</v>
      </c>
      <c r="N19" s="41">
        <f t="shared" si="0"/>
        <v>57.5</v>
      </c>
      <c r="O19" s="42">
        <v>17</v>
      </c>
    </row>
    <row r="20" spans="1:15" ht="19.5" customHeight="1">
      <c r="A20" s="4">
        <v>18</v>
      </c>
      <c r="B20" s="5" t="s">
        <v>126</v>
      </c>
      <c r="C20" s="5" t="s">
        <v>26</v>
      </c>
      <c r="D20" s="5" t="s">
        <v>91</v>
      </c>
      <c r="E20" s="6" t="s">
        <v>127</v>
      </c>
      <c r="F20" s="5" t="s">
        <v>19</v>
      </c>
      <c r="G20" s="5" t="s">
        <v>93</v>
      </c>
      <c r="H20" s="7">
        <v>56.5</v>
      </c>
      <c r="I20" s="7">
        <v>56.5</v>
      </c>
      <c r="J20" s="39"/>
      <c r="K20" s="39"/>
      <c r="L20" s="7">
        <v>56.5</v>
      </c>
      <c r="M20" s="40">
        <v>1</v>
      </c>
      <c r="N20" s="41">
        <f t="shared" si="0"/>
        <v>57.5</v>
      </c>
      <c r="O20" s="43"/>
    </row>
    <row r="21" spans="1:15" ht="19.5" customHeight="1">
      <c r="A21" s="4">
        <v>19</v>
      </c>
      <c r="B21" s="5" t="s">
        <v>128</v>
      </c>
      <c r="C21" s="5" t="s">
        <v>26</v>
      </c>
      <c r="D21" s="5" t="s">
        <v>91</v>
      </c>
      <c r="E21" s="6" t="s">
        <v>129</v>
      </c>
      <c r="F21" s="5" t="s">
        <v>19</v>
      </c>
      <c r="G21" s="5" t="s">
        <v>93</v>
      </c>
      <c r="H21" s="7">
        <v>56</v>
      </c>
      <c r="I21" s="7">
        <v>56</v>
      </c>
      <c r="J21" s="39"/>
      <c r="K21" s="39"/>
      <c r="L21" s="7">
        <v>56</v>
      </c>
      <c r="M21" s="40">
        <v>1</v>
      </c>
      <c r="N21" s="41">
        <f t="shared" si="0"/>
        <v>57</v>
      </c>
      <c r="O21" s="42">
        <v>19</v>
      </c>
    </row>
    <row r="22" spans="1:15" ht="19.5" customHeight="1">
      <c r="A22" s="4">
        <v>20</v>
      </c>
      <c r="B22" s="6" t="s">
        <v>130</v>
      </c>
      <c r="C22" s="6" t="s">
        <v>26</v>
      </c>
      <c r="D22" s="6" t="s">
        <v>91</v>
      </c>
      <c r="E22" s="6" t="s">
        <v>131</v>
      </c>
      <c r="F22" s="6" t="s">
        <v>19</v>
      </c>
      <c r="G22" s="6" t="s">
        <v>93</v>
      </c>
      <c r="H22" s="10">
        <v>56</v>
      </c>
      <c r="I22" s="10">
        <v>56</v>
      </c>
      <c r="J22" s="34"/>
      <c r="K22" s="34"/>
      <c r="L22" s="10">
        <v>56</v>
      </c>
      <c r="M22" s="35">
        <v>1</v>
      </c>
      <c r="N22" s="32">
        <f t="shared" si="0"/>
        <v>57</v>
      </c>
      <c r="O22" s="43"/>
    </row>
  </sheetData>
  <sheetProtection/>
  <mergeCells count="5">
    <mergeCell ref="A1:O1"/>
    <mergeCell ref="O8:O9"/>
    <mergeCell ref="O17:O18"/>
    <mergeCell ref="O19:O20"/>
    <mergeCell ref="O21:O2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"/>
  <sheetViews>
    <sheetView zoomScaleSheetLayoutView="100" workbookViewId="0" topLeftCell="A1">
      <selection activeCell="J4" sqref="J4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5.7109375" style="0" customWidth="1"/>
    <col min="12" max="15" width="7.7109375" style="0" customWidth="1"/>
  </cols>
  <sheetData>
    <row r="1" spans="1:15" s="50" customFormat="1" ht="27.75" customHeight="1">
      <c r="A1" s="2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3" t="s">
        <v>10</v>
      </c>
      <c r="K2" s="11" t="s">
        <v>9</v>
      </c>
      <c r="L2" s="12" t="s">
        <v>11</v>
      </c>
      <c r="M2" s="12" t="s">
        <v>12</v>
      </c>
      <c r="N2" s="12" t="s">
        <v>13</v>
      </c>
      <c r="O2" s="12" t="s">
        <v>14</v>
      </c>
    </row>
    <row r="3" spans="1:15" ht="19.5" customHeight="1">
      <c r="A3" s="24">
        <v>1</v>
      </c>
      <c r="B3" s="9" t="s">
        <v>133</v>
      </c>
      <c r="C3" s="9" t="s">
        <v>16</v>
      </c>
      <c r="D3" s="9" t="s">
        <v>134</v>
      </c>
      <c r="E3" s="6" t="s">
        <v>135</v>
      </c>
      <c r="F3" s="9" t="s">
        <v>19</v>
      </c>
      <c r="G3" s="9" t="s">
        <v>136</v>
      </c>
      <c r="H3" s="25">
        <v>54</v>
      </c>
      <c r="I3" s="25">
        <v>54</v>
      </c>
      <c r="J3" s="51"/>
      <c r="K3" s="51"/>
      <c r="L3" s="25">
        <v>54</v>
      </c>
      <c r="M3" s="28">
        <v>1</v>
      </c>
      <c r="N3" s="26">
        <f aca="true" t="shared" si="0" ref="N3:N6">SUM(L3,M3)</f>
        <v>55</v>
      </c>
      <c r="O3" s="29">
        <v>1</v>
      </c>
    </row>
    <row r="4" spans="1:15" ht="19.5" customHeight="1">
      <c r="A4" s="8">
        <v>2</v>
      </c>
      <c r="B4" s="6" t="s">
        <v>137</v>
      </c>
      <c r="C4" s="9" t="s">
        <v>26</v>
      </c>
      <c r="D4" s="9" t="s">
        <v>134</v>
      </c>
      <c r="E4" s="9" t="s">
        <v>138</v>
      </c>
      <c r="F4" s="9" t="s">
        <v>19</v>
      </c>
      <c r="G4" s="9" t="s">
        <v>136</v>
      </c>
      <c r="H4" s="25">
        <v>53.5</v>
      </c>
      <c r="I4" s="25">
        <v>53.5</v>
      </c>
      <c r="J4" s="51"/>
      <c r="K4" s="51"/>
      <c r="L4" s="25">
        <v>53.5</v>
      </c>
      <c r="M4" s="28"/>
      <c r="N4" s="32">
        <f t="shared" si="0"/>
        <v>53.5</v>
      </c>
      <c r="O4" s="19">
        <v>2</v>
      </c>
    </row>
    <row r="5" spans="1:15" ht="19.5" customHeight="1">
      <c r="A5" s="24">
        <v>3</v>
      </c>
      <c r="B5" s="9" t="s">
        <v>139</v>
      </c>
      <c r="C5" s="9" t="s">
        <v>26</v>
      </c>
      <c r="D5" s="9" t="s">
        <v>134</v>
      </c>
      <c r="E5" s="9" t="s">
        <v>140</v>
      </c>
      <c r="F5" s="9" t="s">
        <v>19</v>
      </c>
      <c r="G5" s="9" t="s">
        <v>136</v>
      </c>
      <c r="H5" s="25">
        <v>51</v>
      </c>
      <c r="I5" s="25">
        <v>51</v>
      </c>
      <c r="J5" s="51"/>
      <c r="K5" s="51"/>
      <c r="L5" s="25">
        <v>51</v>
      </c>
      <c r="M5" s="28"/>
      <c r="N5" s="26">
        <f t="shared" si="0"/>
        <v>51</v>
      </c>
      <c r="O5" s="29">
        <v>3</v>
      </c>
    </row>
    <row r="6" spans="1:15" ht="19.5" customHeight="1">
      <c r="A6" s="8">
        <v>4</v>
      </c>
      <c r="B6" s="6" t="s">
        <v>141</v>
      </c>
      <c r="C6" s="6" t="s">
        <v>26</v>
      </c>
      <c r="D6" s="6" t="s">
        <v>134</v>
      </c>
      <c r="E6" s="6" t="s">
        <v>142</v>
      </c>
      <c r="F6" s="6" t="s">
        <v>19</v>
      </c>
      <c r="G6" s="6" t="s">
        <v>136</v>
      </c>
      <c r="H6" s="10">
        <v>38.5</v>
      </c>
      <c r="I6" s="10">
        <v>38.5</v>
      </c>
      <c r="J6" s="18"/>
      <c r="K6" s="18"/>
      <c r="L6" s="10">
        <v>38.5</v>
      </c>
      <c r="M6" s="35">
        <v>1</v>
      </c>
      <c r="N6" s="32">
        <f t="shared" si="0"/>
        <v>39.5</v>
      </c>
      <c r="O6" s="19">
        <v>4</v>
      </c>
    </row>
  </sheetData>
  <sheetProtection/>
  <mergeCells count="1">
    <mergeCell ref="A1:O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A1">
      <selection activeCell="J10" sqref="J10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0.7109375" style="0" customWidth="1"/>
    <col min="8" max="8" width="15.7109375" style="0" customWidth="1"/>
    <col min="12" max="13" width="6.7109375" style="0" customWidth="1"/>
    <col min="14" max="15" width="7.7109375" style="0" customWidth="1"/>
  </cols>
  <sheetData>
    <row r="1" spans="1:15" ht="27.75" customHeight="1">
      <c r="A1" s="2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3" t="s">
        <v>10</v>
      </c>
      <c r="K2" s="11" t="s">
        <v>9</v>
      </c>
      <c r="L2" s="12" t="s">
        <v>11</v>
      </c>
      <c r="M2" s="12" t="s">
        <v>12</v>
      </c>
      <c r="N2" s="12" t="s">
        <v>13</v>
      </c>
      <c r="O2" s="12" t="s">
        <v>14</v>
      </c>
    </row>
    <row r="3" spans="1:15" s="1" customFormat="1" ht="19.5" customHeight="1">
      <c r="A3" s="4">
        <v>1</v>
      </c>
      <c r="B3" s="9" t="s">
        <v>144</v>
      </c>
      <c r="C3" s="9" t="s">
        <v>26</v>
      </c>
      <c r="D3" s="9" t="s">
        <v>145</v>
      </c>
      <c r="E3" s="6" t="s">
        <v>146</v>
      </c>
      <c r="F3" s="9" t="s">
        <v>19</v>
      </c>
      <c r="G3" s="9" t="s">
        <v>147</v>
      </c>
      <c r="H3" s="25">
        <v>63</v>
      </c>
      <c r="I3" s="25">
        <v>63</v>
      </c>
      <c r="J3" s="27"/>
      <c r="K3" s="27"/>
      <c r="L3" s="25">
        <v>63</v>
      </c>
      <c r="M3" s="28">
        <v>1</v>
      </c>
      <c r="N3" s="26">
        <f>SUM(L3,M3)</f>
        <v>64</v>
      </c>
      <c r="O3" s="29">
        <v>1</v>
      </c>
    </row>
    <row r="4" spans="1:15" s="1" customFormat="1" ht="19.5" customHeight="1">
      <c r="A4" s="4">
        <v>2</v>
      </c>
      <c r="B4" s="9" t="s">
        <v>148</v>
      </c>
      <c r="C4" s="9" t="s">
        <v>16</v>
      </c>
      <c r="D4" s="9" t="s">
        <v>145</v>
      </c>
      <c r="E4" s="9" t="s">
        <v>149</v>
      </c>
      <c r="F4" s="9" t="s">
        <v>19</v>
      </c>
      <c r="G4" s="9" t="s">
        <v>147</v>
      </c>
      <c r="H4" s="25">
        <v>63</v>
      </c>
      <c r="I4" s="25">
        <v>63</v>
      </c>
      <c r="J4" s="27"/>
      <c r="K4" s="27"/>
      <c r="L4" s="25">
        <v>63</v>
      </c>
      <c r="M4" s="28"/>
      <c r="N4" s="26">
        <f aca="true" t="shared" si="0" ref="N4:N36">SUM(L4,M4)</f>
        <v>63</v>
      </c>
      <c r="O4" s="29">
        <v>2</v>
      </c>
    </row>
    <row r="5" spans="1:15" s="1" customFormat="1" ht="19.5" customHeight="1">
      <c r="A5" s="4">
        <v>3</v>
      </c>
      <c r="B5" s="9" t="s">
        <v>150</v>
      </c>
      <c r="C5" s="9" t="s">
        <v>16</v>
      </c>
      <c r="D5" s="9" t="s">
        <v>145</v>
      </c>
      <c r="E5" s="6" t="s">
        <v>151</v>
      </c>
      <c r="F5" s="9" t="s">
        <v>19</v>
      </c>
      <c r="G5" s="9" t="s">
        <v>147</v>
      </c>
      <c r="H5" s="25">
        <v>59</v>
      </c>
      <c r="I5" s="25">
        <v>59</v>
      </c>
      <c r="J5" s="27"/>
      <c r="K5" s="27"/>
      <c r="L5" s="25">
        <v>59</v>
      </c>
      <c r="M5" s="28">
        <v>1</v>
      </c>
      <c r="N5" s="26">
        <f t="shared" si="0"/>
        <v>60</v>
      </c>
      <c r="O5" s="29">
        <v>3</v>
      </c>
    </row>
    <row r="6" spans="1:15" s="1" customFormat="1" ht="19.5" customHeight="1">
      <c r="A6" s="4">
        <v>4</v>
      </c>
      <c r="B6" s="9" t="s">
        <v>152</v>
      </c>
      <c r="C6" s="9" t="s">
        <v>26</v>
      </c>
      <c r="D6" s="9" t="s">
        <v>145</v>
      </c>
      <c r="E6" s="9" t="s">
        <v>153</v>
      </c>
      <c r="F6" s="9" t="s">
        <v>19</v>
      </c>
      <c r="G6" s="9" t="s">
        <v>147</v>
      </c>
      <c r="H6" s="25">
        <v>57.5</v>
      </c>
      <c r="I6" s="25">
        <v>57.5</v>
      </c>
      <c r="J6" s="27"/>
      <c r="K6" s="27"/>
      <c r="L6" s="25">
        <v>57.5</v>
      </c>
      <c r="M6" s="28"/>
      <c r="N6" s="26">
        <f t="shared" si="0"/>
        <v>57.5</v>
      </c>
      <c r="O6" s="29">
        <v>4</v>
      </c>
    </row>
    <row r="7" spans="1:15" s="1" customFormat="1" ht="19.5" customHeight="1">
      <c r="A7" s="4">
        <v>5</v>
      </c>
      <c r="B7" s="9" t="s">
        <v>154</v>
      </c>
      <c r="C7" s="9" t="s">
        <v>16</v>
      </c>
      <c r="D7" s="9" t="s">
        <v>145</v>
      </c>
      <c r="E7" s="6" t="s">
        <v>155</v>
      </c>
      <c r="F7" s="9" t="s">
        <v>19</v>
      </c>
      <c r="G7" s="9" t="s">
        <v>147</v>
      </c>
      <c r="H7" s="25">
        <v>54</v>
      </c>
      <c r="I7" s="25">
        <f>SUM(H7*0.9)</f>
        <v>48.6</v>
      </c>
      <c r="J7" s="10">
        <v>71</v>
      </c>
      <c r="K7" s="10">
        <f>SUM(J7*0.1)</f>
        <v>7.1000000000000005</v>
      </c>
      <c r="L7" s="25">
        <f>SUM(I7,K7)</f>
        <v>55.7</v>
      </c>
      <c r="M7" s="28">
        <v>1</v>
      </c>
      <c r="N7" s="32">
        <f t="shared" si="0"/>
        <v>56.7</v>
      </c>
      <c r="O7" s="29">
        <v>5</v>
      </c>
    </row>
    <row r="8" spans="1:15" s="1" customFormat="1" ht="19.5" customHeight="1">
      <c r="A8" s="4">
        <v>6</v>
      </c>
      <c r="B8" s="9" t="s">
        <v>156</v>
      </c>
      <c r="C8" s="9" t="s">
        <v>16</v>
      </c>
      <c r="D8" s="9" t="s">
        <v>145</v>
      </c>
      <c r="E8" s="6" t="s">
        <v>157</v>
      </c>
      <c r="F8" s="9" t="s">
        <v>19</v>
      </c>
      <c r="G8" s="9" t="s">
        <v>147</v>
      </c>
      <c r="H8" s="25">
        <v>55.5</v>
      </c>
      <c r="I8" s="25">
        <v>55.5</v>
      </c>
      <c r="J8" s="27"/>
      <c r="K8" s="27"/>
      <c r="L8" s="25">
        <v>55.5</v>
      </c>
      <c r="M8" s="28">
        <v>1</v>
      </c>
      <c r="N8" s="26">
        <f t="shared" si="0"/>
        <v>56.5</v>
      </c>
      <c r="O8" s="30">
        <v>6</v>
      </c>
    </row>
    <row r="9" spans="1:15" s="1" customFormat="1" ht="19.5" customHeight="1">
      <c r="A9" s="4">
        <v>7</v>
      </c>
      <c r="B9" s="9" t="s">
        <v>158</v>
      </c>
      <c r="C9" s="9" t="s">
        <v>16</v>
      </c>
      <c r="D9" s="9" t="s">
        <v>145</v>
      </c>
      <c r="E9" s="6" t="s">
        <v>159</v>
      </c>
      <c r="F9" s="9" t="s">
        <v>19</v>
      </c>
      <c r="G9" s="9" t="s">
        <v>147</v>
      </c>
      <c r="H9" s="25">
        <v>55.5</v>
      </c>
      <c r="I9" s="25">
        <v>55.5</v>
      </c>
      <c r="J9" s="27"/>
      <c r="K9" s="27"/>
      <c r="L9" s="25">
        <v>55.5</v>
      </c>
      <c r="M9" s="28">
        <v>1</v>
      </c>
      <c r="N9" s="26">
        <f t="shared" si="0"/>
        <v>56.5</v>
      </c>
      <c r="O9" s="31"/>
    </row>
    <row r="10" spans="1:15" s="1" customFormat="1" ht="19.5" customHeight="1">
      <c r="A10" s="4">
        <v>8</v>
      </c>
      <c r="B10" s="9" t="s">
        <v>160</v>
      </c>
      <c r="C10" s="9" t="s">
        <v>16</v>
      </c>
      <c r="D10" s="9" t="s">
        <v>145</v>
      </c>
      <c r="E10" s="6" t="s">
        <v>161</v>
      </c>
      <c r="F10" s="9" t="s">
        <v>19</v>
      </c>
      <c r="G10" s="9" t="s">
        <v>147</v>
      </c>
      <c r="H10" s="25">
        <v>55</v>
      </c>
      <c r="I10" s="25">
        <v>55</v>
      </c>
      <c r="J10" s="27"/>
      <c r="K10" s="27"/>
      <c r="L10" s="25">
        <v>55</v>
      </c>
      <c r="M10" s="28">
        <v>1</v>
      </c>
      <c r="N10" s="26">
        <f t="shared" si="0"/>
        <v>56</v>
      </c>
      <c r="O10" s="29">
        <v>8</v>
      </c>
    </row>
    <row r="11" spans="1:15" s="1" customFormat="1" ht="19.5" customHeight="1">
      <c r="A11" s="4">
        <v>9</v>
      </c>
      <c r="B11" s="9" t="s">
        <v>162</v>
      </c>
      <c r="C11" s="9" t="s">
        <v>16</v>
      </c>
      <c r="D11" s="9" t="s">
        <v>145</v>
      </c>
      <c r="E11" s="9" t="s">
        <v>163</v>
      </c>
      <c r="F11" s="9" t="s">
        <v>19</v>
      </c>
      <c r="G11" s="9" t="s">
        <v>147</v>
      </c>
      <c r="H11" s="25">
        <v>55.5</v>
      </c>
      <c r="I11" s="25">
        <v>55.5</v>
      </c>
      <c r="J11" s="27"/>
      <c r="K11" s="27"/>
      <c r="L11" s="25">
        <v>55.5</v>
      </c>
      <c r="M11" s="28"/>
      <c r="N11" s="26">
        <f t="shared" si="0"/>
        <v>55.5</v>
      </c>
      <c r="O11" s="29">
        <v>9</v>
      </c>
    </row>
    <row r="12" spans="1:15" s="1" customFormat="1" ht="19.5" customHeight="1">
      <c r="A12" s="4">
        <v>10</v>
      </c>
      <c r="B12" s="6" t="s">
        <v>164</v>
      </c>
      <c r="C12" s="6" t="s">
        <v>26</v>
      </c>
      <c r="D12" s="6" t="s">
        <v>145</v>
      </c>
      <c r="E12" s="6" t="s">
        <v>165</v>
      </c>
      <c r="F12" s="6" t="s">
        <v>19</v>
      </c>
      <c r="G12" s="6" t="s">
        <v>147</v>
      </c>
      <c r="H12" s="10">
        <v>54</v>
      </c>
      <c r="I12" s="10">
        <v>54</v>
      </c>
      <c r="J12" s="34"/>
      <c r="K12" s="34"/>
      <c r="L12" s="10">
        <v>54</v>
      </c>
      <c r="M12" s="35">
        <v>1</v>
      </c>
      <c r="N12" s="32">
        <f t="shared" si="0"/>
        <v>55</v>
      </c>
      <c r="O12" s="29">
        <v>10</v>
      </c>
    </row>
  </sheetData>
  <sheetProtection/>
  <mergeCells count="2">
    <mergeCell ref="A1:O1"/>
    <mergeCell ref="O8:O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A1">
      <selection activeCell="K6" sqref="K6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5.7109375" style="0" customWidth="1"/>
    <col min="12" max="15" width="7.7109375" style="0" customWidth="1"/>
  </cols>
  <sheetData>
    <row r="1" spans="1:15" ht="27.75" customHeight="1">
      <c r="A1" s="2" t="s">
        <v>166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3" t="s">
        <v>10</v>
      </c>
      <c r="K2" s="11" t="s">
        <v>9</v>
      </c>
      <c r="L2" s="12" t="s">
        <v>11</v>
      </c>
      <c r="M2" s="12" t="s">
        <v>12</v>
      </c>
      <c r="N2" s="12" t="s">
        <v>13</v>
      </c>
      <c r="O2" s="12" t="s">
        <v>14</v>
      </c>
    </row>
    <row r="3" spans="1:15" s="49" customFormat="1" ht="19.5" customHeight="1">
      <c r="A3" s="24">
        <v>1</v>
      </c>
      <c r="B3" s="9" t="s">
        <v>167</v>
      </c>
      <c r="C3" s="9" t="s">
        <v>16</v>
      </c>
      <c r="D3" s="9" t="s">
        <v>168</v>
      </c>
      <c r="E3" s="9" t="s">
        <v>169</v>
      </c>
      <c r="F3" s="9" t="s">
        <v>170</v>
      </c>
      <c r="G3" s="9" t="s">
        <v>171</v>
      </c>
      <c r="H3" s="25">
        <v>63.5</v>
      </c>
      <c r="I3" s="25">
        <v>63.5</v>
      </c>
      <c r="J3" s="27"/>
      <c r="K3" s="27"/>
      <c r="L3" s="25">
        <v>63.5</v>
      </c>
      <c r="M3" s="28"/>
      <c r="N3" s="26">
        <f>SUM(L3,M3)</f>
        <v>63.5</v>
      </c>
      <c r="O3" s="29">
        <v>1</v>
      </c>
    </row>
    <row r="4" spans="1:15" s="49" customFormat="1" ht="19.5" customHeight="1">
      <c r="A4" s="24">
        <v>2</v>
      </c>
      <c r="B4" s="9" t="s">
        <v>172</v>
      </c>
      <c r="C4" s="9" t="s">
        <v>16</v>
      </c>
      <c r="D4" s="9" t="s">
        <v>168</v>
      </c>
      <c r="E4" s="9" t="s">
        <v>173</v>
      </c>
      <c r="F4" s="9" t="s">
        <v>170</v>
      </c>
      <c r="G4" s="9" t="s">
        <v>171</v>
      </c>
      <c r="H4" s="25">
        <v>61</v>
      </c>
      <c r="I4" s="25">
        <v>61</v>
      </c>
      <c r="J4" s="27"/>
      <c r="K4" s="27"/>
      <c r="L4" s="25">
        <v>61</v>
      </c>
      <c r="M4" s="28"/>
      <c r="N4" s="26">
        <f aca="true" t="shared" si="0" ref="N4:N29">SUM(L4,M4)</f>
        <v>61</v>
      </c>
      <c r="O4" s="29">
        <v>2</v>
      </c>
    </row>
    <row r="5" spans="1:15" s="49" customFormat="1" ht="19.5" customHeight="1">
      <c r="A5" s="24">
        <v>3</v>
      </c>
      <c r="B5" s="9" t="s">
        <v>174</v>
      </c>
      <c r="C5" s="9" t="s">
        <v>16</v>
      </c>
      <c r="D5" s="9" t="s">
        <v>168</v>
      </c>
      <c r="E5" s="9" t="s">
        <v>175</v>
      </c>
      <c r="F5" s="9" t="s">
        <v>170</v>
      </c>
      <c r="G5" s="9" t="s">
        <v>171</v>
      </c>
      <c r="H5" s="25">
        <v>57.5</v>
      </c>
      <c r="I5" s="25">
        <v>57.5</v>
      </c>
      <c r="J5" s="27"/>
      <c r="K5" s="27"/>
      <c r="L5" s="25">
        <v>57.5</v>
      </c>
      <c r="M5" s="28"/>
      <c r="N5" s="26">
        <f t="shared" si="0"/>
        <v>57.5</v>
      </c>
      <c r="O5" s="29">
        <v>3</v>
      </c>
    </row>
    <row r="6" spans="1:15" s="49" customFormat="1" ht="19.5" customHeight="1">
      <c r="A6" s="24">
        <v>4</v>
      </c>
      <c r="B6" s="9" t="s">
        <v>176</v>
      </c>
      <c r="C6" s="9" t="s">
        <v>26</v>
      </c>
      <c r="D6" s="9" t="s">
        <v>168</v>
      </c>
      <c r="E6" s="6" t="s">
        <v>177</v>
      </c>
      <c r="F6" s="9" t="s">
        <v>170</v>
      </c>
      <c r="G6" s="9" t="s">
        <v>171</v>
      </c>
      <c r="H6" s="25">
        <v>55.5</v>
      </c>
      <c r="I6" s="25">
        <v>55.5</v>
      </c>
      <c r="J6" s="27"/>
      <c r="K6" s="27"/>
      <c r="L6" s="25">
        <v>55.5</v>
      </c>
      <c r="M6" s="28">
        <v>1</v>
      </c>
      <c r="N6" s="32">
        <f t="shared" si="0"/>
        <v>56.5</v>
      </c>
      <c r="O6" s="29">
        <v>4</v>
      </c>
    </row>
    <row r="7" spans="1:15" s="49" customFormat="1" ht="19.5" customHeight="1">
      <c r="A7" s="24">
        <v>5</v>
      </c>
      <c r="B7" s="6" t="s">
        <v>178</v>
      </c>
      <c r="C7" s="9" t="s">
        <v>26</v>
      </c>
      <c r="D7" s="9" t="s">
        <v>168</v>
      </c>
      <c r="E7" s="9" t="s">
        <v>179</v>
      </c>
      <c r="F7" s="9" t="s">
        <v>170</v>
      </c>
      <c r="G7" s="9" t="s">
        <v>171</v>
      </c>
      <c r="H7" s="25">
        <v>56</v>
      </c>
      <c r="I7" s="25">
        <v>56</v>
      </c>
      <c r="J7" s="27"/>
      <c r="K7" s="27"/>
      <c r="L7" s="25">
        <v>56</v>
      </c>
      <c r="M7" s="28"/>
      <c r="N7" s="32">
        <f t="shared" si="0"/>
        <v>56</v>
      </c>
      <c r="O7" s="29">
        <v>5</v>
      </c>
    </row>
    <row r="8" spans="1:15" s="49" customFormat="1" ht="19.5" customHeight="1">
      <c r="A8" s="24">
        <v>6</v>
      </c>
      <c r="B8" s="9" t="s">
        <v>180</v>
      </c>
      <c r="C8" s="9" t="s">
        <v>26</v>
      </c>
      <c r="D8" s="9" t="s">
        <v>168</v>
      </c>
      <c r="E8" s="6" t="s">
        <v>181</v>
      </c>
      <c r="F8" s="9" t="s">
        <v>170</v>
      </c>
      <c r="G8" s="9" t="s">
        <v>171</v>
      </c>
      <c r="H8" s="25">
        <v>53.5</v>
      </c>
      <c r="I8" s="25">
        <v>53.5</v>
      </c>
      <c r="J8" s="27"/>
      <c r="K8" s="27"/>
      <c r="L8" s="25">
        <v>53.5</v>
      </c>
      <c r="M8" s="28">
        <v>1</v>
      </c>
      <c r="N8" s="26">
        <f t="shared" si="0"/>
        <v>54.5</v>
      </c>
      <c r="O8" s="29">
        <v>6</v>
      </c>
    </row>
    <row r="9" spans="1:15" s="49" customFormat="1" ht="19.5" customHeight="1">
      <c r="A9" s="24">
        <v>7</v>
      </c>
      <c r="B9" s="9" t="s">
        <v>182</v>
      </c>
      <c r="C9" s="9" t="s">
        <v>26</v>
      </c>
      <c r="D9" s="9" t="s">
        <v>168</v>
      </c>
      <c r="E9" s="9" t="s">
        <v>183</v>
      </c>
      <c r="F9" s="9" t="s">
        <v>170</v>
      </c>
      <c r="G9" s="9" t="s">
        <v>171</v>
      </c>
      <c r="H9" s="25">
        <v>53.5</v>
      </c>
      <c r="I9" s="25">
        <v>53.5</v>
      </c>
      <c r="J9" s="27"/>
      <c r="K9" s="27"/>
      <c r="L9" s="25">
        <v>53.5</v>
      </c>
      <c r="M9" s="28"/>
      <c r="N9" s="26">
        <f t="shared" si="0"/>
        <v>53.5</v>
      </c>
      <c r="O9" s="29">
        <v>7</v>
      </c>
    </row>
    <row r="10" spans="1:15" s="49" customFormat="1" ht="19.5" customHeight="1">
      <c r="A10" s="24">
        <v>8</v>
      </c>
      <c r="B10" s="9" t="s">
        <v>184</v>
      </c>
      <c r="C10" s="9" t="s">
        <v>16</v>
      </c>
      <c r="D10" s="9" t="s">
        <v>168</v>
      </c>
      <c r="E10" s="6" t="s">
        <v>185</v>
      </c>
      <c r="F10" s="9" t="s">
        <v>170</v>
      </c>
      <c r="G10" s="9" t="s">
        <v>171</v>
      </c>
      <c r="H10" s="25">
        <v>50</v>
      </c>
      <c r="I10" s="25">
        <v>50</v>
      </c>
      <c r="J10" s="27"/>
      <c r="K10" s="27"/>
      <c r="L10" s="25">
        <v>50</v>
      </c>
      <c r="M10" s="28">
        <v>1</v>
      </c>
      <c r="N10" s="26">
        <f t="shared" si="0"/>
        <v>51</v>
      </c>
      <c r="O10" s="30">
        <v>8</v>
      </c>
    </row>
    <row r="11" spans="1:15" s="49" customFormat="1" ht="19.5" customHeight="1">
      <c r="A11" s="24">
        <v>9</v>
      </c>
      <c r="B11" s="9" t="s">
        <v>186</v>
      </c>
      <c r="C11" s="9" t="s">
        <v>16</v>
      </c>
      <c r="D11" s="9" t="s">
        <v>168</v>
      </c>
      <c r="E11" s="6" t="s">
        <v>187</v>
      </c>
      <c r="F11" s="9" t="s">
        <v>170</v>
      </c>
      <c r="G11" s="9" t="s">
        <v>171</v>
      </c>
      <c r="H11" s="25">
        <v>50</v>
      </c>
      <c r="I11" s="25">
        <v>50</v>
      </c>
      <c r="J11" s="27"/>
      <c r="K11" s="27"/>
      <c r="L11" s="25">
        <v>50</v>
      </c>
      <c r="M11" s="28">
        <v>1</v>
      </c>
      <c r="N11" s="26">
        <f t="shared" si="0"/>
        <v>51</v>
      </c>
      <c r="O11" s="33"/>
    </row>
    <row r="12" spans="1:15" s="49" customFormat="1" ht="19.5" customHeight="1">
      <c r="A12" s="24">
        <v>10</v>
      </c>
      <c r="B12" s="6" t="s">
        <v>188</v>
      </c>
      <c r="C12" s="6" t="s">
        <v>26</v>
      </c>
      <c r="D12" s="6" t="s">
        <v>168</v>
      </c>
      <c r="E12" s="6" t="s">
        <v>189</v>
      </c>
      <c r="F12" s="6" t="s">
        <v>170</v>
      </c>
      <c r="G12" s="6" t="s">
        <v>171</v>
      </c>
      <c r="H12" s="10">
        <v>50</v>
      </c>
      <c r="I12" s="10">
        <v>50</v>
      </c>
      <c r="J12" s="34"/>
      <c r="K12" s="34"/>
      <c r="L12" s="10">
        <v>50</v>
      </c>
      <c r="M12" s="35">
        <v>1</v>
      </c>
      <c r="N12" s="32">
        <f t="shared" si="0"/>
        <v>51</v>
      </c>
      <c r="O12" s="31"/>
    </row>
  </sheetData>
  <sheetProtection/>
  <mergeCells count="2">
    <mergeCell ref="A1:O1"/>
    <mergeCell ref="O10:O1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A1">
      <selection activeCell="J9" sqref="J9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5.7109375" style="0" customWidth="1"/>
    <col min="12" max="15" width="7.7109375" style="0" customWidth="1"/>
  </cols>
  <sheetData>
    <row r="1" spans="1:15" ht="27.75" customHeight="1">
      <c r="A1" s="2" t="s">
        <v>190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3" t="s">
        <v>10</v>
      </c>
      <c r="K2" s="11" t="s">
        <v>9</v>
      </c>
      <c r="L2" s="12" t="s">
        <v>11</v>
      </c>
      <c r="M2" s="12" t="s">
        <v>12</v>
      </c>
      <c r="N2" s="12" t="s">
        <v>13</v>
      </c>
      <c r="O2" s="12" t="s">
        <v>14</v>
      </c>
    </row>
    <row r="3" spans="1:15" ht="19.5" customHeight="1">
      <c r="A3" s="24">
        <v>1</v>
      </c>
      <c r="B3" s="9" t="s">
        <v>191</v>
      </c>
      <c r="C3" s="9" t="s">
        <v>26</v>
      </c>
      <c r="D3" s="9" t="s">
        <v>192</v>
      </c>
      <c r="E3" s="6" t="s">
        <v>193</v>
      </c>
      <c r="F3" s="9" t="s">
        <v>19</v>
      </c>
      <c r="G3" s="9" t="s">
        <v>194</v>
      </c>
      <c r="H3" s="25">
        <v>65.5</v>
      </c>
      <c r="I3" s="25">
        <v>65.5</v>
      </c>
      <c r="J3" s="27"/>
      <c r="K3" s="27"/>
      <c r="L3" s="25">
        <v>65.5</v>
      </c>
      <c r="M3" s="28">
        <v>1</v>
      </c>
      <c r="N3" s="26">
        <f>SUM(L3,M3)</f>
        <v>66.5</v>
      </c>
      <c r="O3" s="29">
        <v>1</v>
      </c>
    </row>
    <row r="4" spans="1:15" ht="19.5" customHeight="1">
      <c r="A4" s="24">
        <v>2</v>
      </c>
      <c r="B4" s="9" t="s">
        <v>195</v>
      </c>
      <c r="C4" s="9" t="s">
        <v>26</v>
      </c>
      <c r="D4" s="9" t="s">
        <v>192</v>
      </c>
      <c r="E4" s="6" t="s">
        <v>196</v>
      </c>
      <c r="F4" s="9" t="s">
        <v>19</v>
      </c>
      <c r="G4" s="9" t="s">
        <v>194</v>
      </c>
      <c r="H4" s="25">
        <v>64</v>
      </c>
      <c r="I4" s="25">
        <v>64</v>
      </c>
      <c r="J4" s="27"/>
      <c r="K4" s="27"/>
      <c r="L4" s="25">
        <v>64</v>
      </c>
      <c r="M4" s="28">
        <v>1</v>
      </c>
      <c r="N4" s="26">
        <f aca="true" t="shared" si="0" ref="N4:N17">SUM(L4,M4)</f>
        <v>65</v>
      </c>
      <c r="O4" s="29">
        <v>2</v>
      </c>
    </row>
    <row r="5" spans="1:15" ht="19.5" customHeight="1">
      <c r="A5" s="24">
        <v>3</v>
      </c>
      <c r="B5" s="9" t="s">
        <v>197</v>
      </c>
      <c r="C5" s="9" t="s">
        <v>26</v>
      </c>
      <c r="D5" s="9" t="s">
        <v>192</v>
      </c>
      <c r="E5" s="6" t="s">
        <v>198</v>
      </c>
      <c r="F5" s="9" t="s">
        <v>19</v>
      </c>
      <c r="G5" s="9" t="s">
        <v>194</v>
      </c>
      <c r="H5" s="25">
        <v>59.5</v>
      </c>
      <c r="I5" s="25">
        <v>59.5</v>
      </c>
      <c r="J5" s="27"/>
      <c r="K5" s="27"/>
      <c r="L5" s="25">
        <v>59.5</v>
      </c>
      <c r="M5" s="28">
        <v>1</v>
      </c>
      <c r="N5" s="26">
        <f t="shared" si="0"/>
        <v>60.5</v>
      </c>
      <c r="O5" s="29">
        <v>3</v>
      </c>
    </row>
    <row r="6" spans="1:15" ht="19.5" customHeight="1">
      <c r="A6" s="24">
        <v>4</v>
      </c>
      <c r="B6" s="9" t="s">
        <v>199</v>
      </c>
      <c r="C6" s="9" t="s">
        <v>26</v>
      </c>
      <c r="D6" s="9" t="s">
        <v>192</v>
      </c>
      <c r="E6" s="6" t="s">
        <v>200</v>
      </c>
      <c r="F6" s="9" t="s">
        <v>19</v>
      </c>
      <c r="G6" s="9" t="s">
        <v>194</v>
      </c>
      <c r="H6" s="25">
        <v>56.5</v>
      </c>
      <c r="I6" s="25">
        <v>56.5</v>
      </c>
      <c r="J6" s="27"/>
      <c r="K6" s="27"/>
      <c r="L6" s="25">
        <v>56.5</v>
      </c>
      <c r="M6" s="28">
        <v>1</v>
      </c>
      <c r="N6" s="26">
        <f t="shared" si="0"/>
        <v>57.5</v>
      </c>
      <c r="O6" s="29">
        <v>4</v>
      </c>
    </row>
    <row r="7" spans="1:15" ht="19.5" customHeight="1">
      <c r="A7" s="8">
        <v>5</v>
      </c>
      <c r="B7" s="6" t="s">
        <v>201</v>
      </c>
      <c r="C7" s="9" t="s">
        <v>16</v>
      </c>
      <c r="D7" s="9" t="s">
        <v>192</v>
      </c>
      <c r="E7" s="9" t="s">
        <v>202</v>
      </c>
      <c r="F7" s="9" t="s">
        <v>19</v>
      </c>
      <c r="G7" s="9" t="s">
        <v>194</v>
      </c>
      <c r="H7" s="25">
        <v>56.5</v>
      </c>
      <c r="I7" s="25">
        <v>56.5</v>
      </c>
      <c r="J7" s="27"/>
      <c r="K7" s="27"/>
      <c r="L7" s="25">
        <v>56.5</v>
      </c>
      <c r="M7" s="28"/>
      <c r="N7" s="32">
        <f t="shared" si="0"/>
        <v>56.5</v>
      </c>
      <c r="O7" s="19">
        <v>5</v>
      </c>
    </row>
    <row r="8" spans="1:15" ht="19.5" customHeight="1">
      <c r="A8" s="24">
        <v>6</v>
      </c>
      <c r="B8" s="9" t="s">
        <v>203</v>
      </c>
      <c r="C8" s="9" t="s">
        <v>26</v>
      </c>
      <c r="D8" s="9" t="s">
        <v>192</v>
      </c>
      <c r="E8" s="9" t="s">
        <v>204</v>
      </c>
      <c r="F8" s="9" t="s">
        <v>19</v>
      </c>
      <c r="G8" s="9" t="s">
        <v>194</v>
      </c>
      <c r="H8" s="25">
        <v>56</v>
      </c>
      <c r="I8" s="25">
        <v>56</v>
      </c>
      <c r="J8" s="27"/>
      <c r="K8" s="27"/>
      <c r="L8" s="25">
        <v>56</v>
      </c>
      <c r="M8" s="28"/>
      <c r="N8" s="26">
        <f t="shared" si="0"/>
        <v>56</v>
      </c>
      <c r="O8" s="29">
        <v>6</v>
      </c>
    </row>
    <row r="9" spans="1:15" ht="19.5" customHeight="1">
      <c r="A9" s="24">
        <v>7</v>
      </c>
      <c r="B9" s="9" t="s">
        <v>205</v>
      </c>
      <c r="C9" s="9" t="s">
        <v>16</v>
      </c>
      <c r="D9" s="9" t="s">
        <v>192</v>
      </c>
      <c r="E9" s="9" t="s">
        <v>206</v>
      </c>
      <c r="F9" s="9" t="s">
        <v>19</v>
      </c>
      <c r="G9" s="9" t="s">
        <v>194</v>
      </c>
      <c r="H9" s="25">
        <v>54.5</v>
      </c>
      <c r="I9" s="25">
        <v>54.5</v>
      </c>
      <c r="J9" s="27"/>
      <c r="K9" s="27"/>
      <c r="L9" s="25">
        <v>54.5</v>
      </c>
      <c r="M9" s="28"/>
      <c r="N9" s="26">
        <f t="shared" si="0"/>
        <v>54.5</v>
      </c>
      <c r="O9" s="29">
        <v>7</v>
      </c>
    </row>
    <row r="10" spans="1:15" ht="19.5" customHeight="1">
      <c r="A10" s="24">
        <v>8</v>
      </c>
      <c r="B10" s="9" t="s">
        <v>207</v>
      </c>
      <c r="C10" s="9" t="s">
        <v>16</v>
      </c>
      <c r="D10" s="9" t="s">
        <v>192</v>
      </c>
      <c r="E10" s="6" t="s">
        <v>208</v>
      </c>
      <c r="F10" s="9" t="s">
        <v>19</v>
      </c>
      <c r="G10" s="9" t="s">
        <v>194</v>
      </c>
      <c r="H10" s="25">
        <v>52.5</v>
      </c>
      <c r="I10" s="25">
        <v>52.5</v>
      </c>
      <c r="J10" s="27"/>
      <c r="K10" s="27"/>
      <c r="L10" s="25">
        <v>52.5</v>
      </c>
      <c r="M10" s="28">
        <v>1</v>
      </c>
      <c r="N10" s="26">
        <f t="shared" si="0"/>
        <v>53.5</v>
      </c>
      <c r="O10" s="29">
        <v>8</v>
      </c>
    </row>
    <row r="11" spans="1:15" ht="19.5" customHeight="1">
      <c r="A11" s="24">
        <v>9</v>
      </c>
      <c r="B11" s="9" t="s">
        <v>209</v>
      </c>
      <c r="C11" s="9" t="s">
        <v>26</v>
      </c>
      <c r="D11" s="9" t="s">
        <v>192</v>
      </c>
      <c r="E11" s="9" t="s">
        <v>210</v>
      </c>
      <c r="F11" s="9" t="s">
        <v>19</v>
      </c>
      <c r="G11" s="9" t="s">
        <v>194</v>
      </c>
      <c r="H11" s="25">
        <v>49.5</v>
      </c>
      <c r="I11" s="25">
        <v>49.5</v>
      </c>
      <c r="J11" s="27"/>
      <c r="K11" s="27"/>
      <c r="L11" s="25">
        <v>49.5</v>
      </c>
      <c r="M11" s="28"/>
      <c r="N11" s="26">
        <f t="shared" si="0"/>
        <v>49.5</v>
      </c>
      <c r="O11" s="30">
        <v>9</v>
      </c>
    </row>
    <row r="12" spans="1:15" ht="19.5" customHeight="1">
      <c r="A12" s="8">
        <v>10</v>
      </c>
      <c r="B12" s="6" t="s">
        <v>211</v>
      </c>
      <c r="C12" s="6" t="s">
        <v>16</v>
      </c>
      <c r="D12" s="6" t="s">
        <v>192</v>
      </c>
      <c r="E12" s="6" t="s">
        <v>212</v>
      </c>
      <c r="F12" s="6" t="s">
        <v>19</v>
      </c>
      <c r="G12" s="6" t="s">
        <v>194</v>
      </c>
      <c r="H12" s="10">
        <v>48.5</v>
      </c>
      <c r="I12" s="10">
        <v>48.5</v>
      </c>
      <c r="J12" s="34"/>
      <c r="K12" s="34"/>
      <c r="L12" s="10">
        <v>48.5</v>
      </c>
      <c r="M12" s="35">
        <v>1</v>
      </c>
      <c r="N12" s="32">
        <f t="shared" si="0"/>
        <v>49.5</v>
      </c>
      <c r="O12" s="31"/>
    </row>
  </sheetData>
  <sheetProtection/>
  <mergeCells count="2">
    <mergeCell ref="A1:O1"/>
    <mergeCell ref="O11:O1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A1">
      <pane ySplit="2" topLeftCell="A3" activePane="bottomLeft" state="frozen"/>
      <selection pane="bottomLeft" activeCell="J8" sqref="J8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5.7109375" style="0" customWidth="1"/>
    <col min="12" max="15" width="7.7109375" style="0" customWidth="1"/>
  </cols>
  <sheetData>
    <row r="1" spans="1:15" ht="27.75" customHeight="1">
      <c r="A1" s="2" t="s">
        <v>213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5" t="s">
        <v>9</v>
      </c>
      <c r="J2" s="46" t="s">
        <v>10</v>
      </c>
      <c r="K2" s="45" t="s">
        <v>9</v>
      </c>
      <c r="L2" s="47" t="s">
        <v>11</v>
      </c>
      <c r="M2" s="47" t="s">
        <v>12</v>
      </c>
      <c r="N2" s="47" t="s">
        <v>13</v>
      </c>
      <c r="O2" s="47" t="s">
        <v>14</v>
      </c>
    </row>
    <row r="3" spans="1:16" s="1" customFormat="1" ht="19.5" customHeight="1">
      <c r="A3" s="4">
        <v>1</v>
      </c>
      <c r="B3" s="9" t="s">
        <v>214</v>
      </c>
      <c r="C3" s="9" t="s">
        <v>26</v>
      </c>
      <c r="D3" s="9" t="s">
        <v>215</v>
      </c>
      <c r="E3" s="9" t="s">
        <v>216</v>
      </c>
      <c r="F3" s="9" t="s">
        <v>170</v>
      </c>
      <c r="G3" s="9" t="s">
        <v>217</v>
      </c>
      <c r="H3" s="25">
        <v>65.5</v>
      </c>
      <c r="I3" s="25">
        <v>65.5</v>
      </c>
      <c r="J3" s="27"/>
      <c r="K3" s="27"/>
      <c r="L3" s="25">
        <v>65.5</v>
      </c>
      <c r="M3" s="28"/>
      <c r="N3" s="26">
        <f>SUM(L3,M3)</f>
        <v>65.5</v>
      </c>
      <c r="O3" s="15">
        <v>1</v>
      </c>
      <c r="P3" s="48"/>
    </row>
    <row r="4" spans="1:16" s="1" customFormat="1" ht="19.5" customHeight="1">
      <c r="A4" s="4">
        <v>2</v>
      </c>
      <c r="B4" s="9" t="s">
        <v>218</v>
      </c>
      <c r="C4" s="9" t="s">
        <v>26</v>
      </c>
      <c r="D4" s="9" t="s">
        <v>215</v>
      </c>
      <c r="E4" s="9" t="s">
        <v>219</v>
      </c>
      <c r="F4" s="9" t="s">
        <v>170</v>
      </c>
      <c r="G4" s="9" t="s">
        <v>217</v>
      </c>
      <c r="H4" s="25">
        <v>61.5</v>
      </c>
      <c r="I4" s="25">
        <v>61.5</v>
      </c>
      <c r="J4" s="27"/>
      <c r="K4" s="27"/>
      <c r="L4" s="25">
        <v>61.5</v>
      </c>
      <c r="M4" s="28"/>
      <c r="N4" s="26">
        <f aca="true" t="shared" si="0" ref="N4:N36">SUM(L4,M4)</f>
        <v>61.5</v>
      </c>
      <c r="O4" s="42">
        <v>2</v>
      </c>
      <c r="P4" s="48"/>
    </row>
    <row r="5" spans="1:16" s="1" customFormat="1" ht="19.5" customHeight="1">
      <c r="A5" s="4">
        <v>3</v>
      </c>
      <c r="B5" s="9" t="s">
        <v>220</v>
      </c>
      <c r="C5" s="9" t="s">
        <v>26</v>
      </c>
      <c r="D5" s="9" t="s">
        <v>215</v>
      </c>
      <c r="E5" s="6" t="s">
        <v>221</v>
      </c>
      <c r="F5" s="9" t="s">
        <v>170</v>
      </c>
      <c r="G5" s="9" t="s">
        <v>217</v>
      </c>
      <c r="H5" s="25">
        <v>60.5</v>
      </c>
      <c r="I5" s="25">
        <v>60.5</v>
      </c>
      <c r="J5" s="27"/>
      <c r="K5" s="27"/>
      <c r="L5" s="25">
        <v>60.5</v>
      </c>
      <c r="M5" s="28">
        <v>1</v>
      </c>
      <c r="N5" s="26">
        <f t="shared" si="0"/>
        <v>61.5</v>
      </c>
      <c r="O5" s="43"/>
      <c r="P5" s="48"/>
    </row>
    <row r="6" spans="1:16" s="1" customFormat="1" ht="19.5" customHeight="1">
      <c r="A6" s="4">
        <v>4</v>
      </c>
      <c r="B6" s="9" t="s">
        <v>222</v>
      </c>
      <c r="C6" s="9" t="s">
        <v>26</v>
      </c>
      <c r="D6" s="9" t="s">
        <v>215</v>
      </c>
      <c r="E6" s="9" t="s">
        <v>223</v>
      </c>
      <c r="F6" s="9" t="s">
        <v>170</v>
      </c>
      <c r="G6" s="9" t="s">
        <v>217</v>
      </c>
      <c r="H6" s="25">
        <v>59.5</v>
      </c>
      <c r="I6" s="25">
        <v>59.5</v>
      </c>
      <c r="J6" s="27"/>
      <c r="K6" s="27"/>
      <c r="L6" s="25">
        <v>59.5</v>
      </c>
      <c r="M6" s="28"/>
      <c r="N6" s="26">
        <f t="shared" si="0"/>
        <v>59.5</v>
      </c>
      <c r="O6" s="15">
        <v>4</v>
      </c>
      <c r="P6" s="48"/>
    </row>
    <row r="7" spans="1:16" s="1" customFormat="1" ht="19.5" customHeight="1">
      <c r="A7" s="4">
        <v>5</v>
      </c>
      <c r="B7" s="6" t="s">
        <v>224</v>
      </c>
      <c r="C7" s="9" t="s">
        <v>16</v>
      </c>
      <c r="D7" s="9" t="s">
        <v>215</v>
      </c>
      <c r="E7" s="9" t="s">
        <v>225</v>
      </c>
      <c r="F7" s="9" t="s">
        <v>170</v>
      </c>
      <c r="G7" s="9" t="s">
        <v>217</v>
      </c>
      <c r="H7" s="25">
        <v>58</v>
      </c>
      <c r="I7" s="25">
        <v>58</v>
      </c>
      <c r="J7" s="27"/>
      <c r="K7" s="27"/>
      <c r="L7" s="25">
        <v>58</v>
      </c>
      <c r="M7" s="28"/>
      <c r="N7" s="32">
        <f t="shared" si="0"/>
        <v>58</v>
      </c>
      <c r="O7" s="15">
        <v>5</v>
      </c>
      <c r="P7" s="48"/>
    </row>
    <row r="8" spans="1:16" s="1" customFormat="1" ht="19.5" customHeight="1">
      <c r="A8" s="4">
        <v>6</v>
      </c>
      <c r="B8" s="9" t="s">
        <v>226</v>
      </c>
      <c r="C8" s="9" t="s">
        <v>16</v>
      </c>
      <c r="D8" s="9" t="s">
        <v>215</v>
      </c>
      <c r="E8" s="9" t="s">
        <v>227</v>
      </c>
      <c r="F8" s="9" t="s">
        <v>170</v>
      </c>
      <c r="G8" s="9" t="s">
        <v>217</v>
      </c>
      <c r="H8" s="25">
        <v>57</v>
      </c>
      <c r="I8" s="25">
        <v>57</v>
      </c>
      <c r="J8" s="27"/>
      <c r="K8" s="27"/>
      <c r="L8" s="25">
        <v>57</v>
      </c>
      <c r="M8" s="28"/>
      <c r="N8" s="26">
        <f t="shared" si="0"/>
        <v>57</v>
      </c>
      <c r="O8" s="42">
        <v>6</v>
      </c>
      <c r="P8" s="48"/>
    </row>
    <row r="9" spans="1:16" s="1" customFormat="1" ht="19.5" customHeight="1">
      <c r="A9" s="4">
        <v>7</v>
      </c>
      <c r="B9" s="9" t="s">
        <v>228</v>
      </c>
      <c r="C9" s="9" t="s">
        <v>26</v>
      </c>
      <c r="D9" s="9" t="s">
        <v>215</v>
      </c>
      <c r="E9" s="6" t="s">
        <v>229</v>
      </c>
      <c r="F9" s="9" t="s">
        <v>170</v>
      </c>
      <c r="G9" s="9" t="s">
        <v>217</v>
      </c>
      <c r="H9" s="25">
        <v>56</v>
      </c>
      <c r="I9" s="25">
        <v>56</v>
      </c>
      <c r="J9" s="27"/>
      <c r="K9" s="27"/>
      <c r="L9" s="25">
        <v>56</v>
      </c>
      <c r="M9" s="28">
        <v>1</v>
      </c>
      <c r="N9" s="32">
        <f t="shared" si="0"/>
        <v>57</v>
      </c>
      <c r="O9" s="43"/>
      <c r="P9" s="48"/>
    </row>
    <row r="10" spans="1:16" s="1" customFormat="1" ht="19.5" customHeight="1">
      <c r="A10" s="4">
        <v>8</v>
      </c>
      <c r="B10" s="9" t="s">
        <v>230</v>
      </c>
      <c r="C10" s="9" t="s">
        <v>26</v>
      </c>
      <c r="D10" s="9" t="s">
        <v>215</v>
      </c>
      <c r="E10" s="9" t="s">
        <v>231</v>
      </c>
      <c r="F10" s="9" t="s">
        <v>170</v>
      </c>
      <c r="G10" s="9" t="s">
        <v>217</v>
      </c>
      <c r="H10" s="25">
        <v>56.5</v>
      </c>
      <c r="I10" s="25">
        <v>56.5</v>
      </c>
      <c r="J10" s="27"/>
      <c r="K10" s="27"/>
      <c r="L10" s="25">
        <v>56.5</v>
      </c>
      <c r="M10" s="28"/>
      <c r="N10" s="26">
        <f t="shared" si="0"/>
        <v>56.5</v>
      </c>
      <c r="O10" s="15">
        <v>8</v>
      </c>
      <c r="P10" s="48"/>
    </row>
    <row r="11" spans="1:16" s="1" customFormat="1" ht="19.5" customHeight="1">
      <c r="A11" s="4">
        <v>9</v>
      </c>
      <c r="B11" s="9" t="s">
        <v>232</v>
      </c>
      <c r="C11" s="9" t="s">
        <v>26</v>
      </c>
      <c r="D11" s="9" t="s">
        <v>215</v>
      </c>
      <c r="E11" s="9" t="s">
        <v>233</v>
      </c>
      <c r="F11" s="9" t="s">
        <v>170</v>
      </c>
      <c r="G11" s="9" t="s">
        <v>217</v>
      </c>
      <c r="H11" s="25">
        <v>54</v>
      </c>
      <c r="I11" s="25">
        <v>54</v>
      </c>
      <c r="J11" s="27"/>
      <c r="K11" s="27"/>
      <c r="L11" s="25">
        <v>54</v>
      </c>
      <c r="M11" s="28"/>
      <c r="N11" s="26">
        <f t="shared" si="0"/>
        <v>54</v>
      </c>
      <c r="O11" s="15">
        <v>9</v>
      </c>
      <c r="P11" s="48"/>
    </row>
    <row r="12" spans="1:16" s="1" customFormat="1" ht="19.5" customHeight="1">
      <c r="A12" s="4">
        <v>10</v>
      </c>
      <c r="B12" s="6" t="s">
        <v>234</v>
      </c>
      <c r="C12" s="9" t="s">
        <v>16</v>
      </c>
      <c r="D12" s="9" t="s">
        <v>215</v>
      </c>
      <c r="E12" s="9" t="s">
        <v>235</v>
      </c>
      <c r="F12" s="9" t="s">
        <v>170</v>
      </c>
      <c r="G12" s="9" t="s">
        <v>217</v>
      </c>
      <c r="H12" s="25">
        <v>52</v>
      </c>
      <c r="I12" s="25">
        <v>52</v>
      </c>
      <c r="J12" s="27"/>
      <c r="K12" s="27"/>
      <c r="L12" s="25">
        <v>52</v>
      </c>
      <c r="M12" s="28"/>
      <c r="N12" s="32">
        <f t="shared" si="0"/>
        <v>52</v>
      </c>
      <c r="O12" s="15">
        <v>10</v>
      </c>
      <c r="P12" s="48"/>
    </row>
  </sheetData>
  <sheetProtection/>
  <mergeCells count="3">
    <mergeCell ref="A1:O1"/>
    <mergeCell ref="O4:O5"/>
    <mergeCell ref="O8:O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3"/>
  <sheetViews>
    <sheetView zoomScaleSheetLayoutView="100" workbookViewId="0" topLeftCell="A1">
      <pane ySplit="2" topLeftCell="A3" activePane="bottomLeft" state="frozen"/>
      <selection pane="bottomLeft" activeCell="A43" sqref="A43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5.7109375" style="0" customWidth="1"/>
    <col min="12" max="15" width="7.7109375" style="0" customWidth="1"/>
  </cols>
  <sheetData>
    <row r="1" spans="1:15" ht="27.75" customHeight="1">
      <c r="A1" s="2" t="s">
        <v>236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3" t="s">
        <v>10</v>
      </c>
      <c r="K2" s="11" t="s">
        <v>9</v>
      </c>
      <c r="L2" s="12" t="s">
        <v>11</v>
      </c>
      <c r="M2" s="12" t="s">
        <v>12</v>
      </c>
      <c r="N2" s="12" t="s">
        <v>13</v>
      </c>
      <c r="O2" s="12" t="s">
        <v>14</v>
      </c>
    </row>
    <row r="3" spans="1:15" s="1" customFormat="1" ht="19.5" customHeight="1">
      <c r="A3" s="4">
        <v>1</v>
      </c>
      <c r="B3" s="5" t="s">
        <v>237</v>
      </c>
      <c r="C3" s="5" t="s">
        <v>26</v>
      </c>
      <c r="D3" s="5" t="s">
        <v>238</v>
      </c>
      <c r="E3" s="6" t="s">
        <v>239</v>
      </c>
      <c r="F3" s="5" t="s">
        <v>240</v>
      </c>
      <c r="G3" s="5" t="s">
        <v>241</v>
      </c>
      <c r="H3" s="7">
        <v>75</v>
      </c>
      <c r="I3" s="7">
        <v>75</v>
      </c>
      <c r="J3" s="39"/>
      <c r="K3" s="39"/>
      <c r="L3" s="7">
        <v>75</v>
      </c>
      <c r="M3" s="40">
        <v>1</v>
      </c>
      <c r="N3" s="41">
        <f aca="true" t="shared" si="0" ref="N3:N66">SUM(L3,M3)</f>
        <v>76</v>
      </c>
      <c r="O3" s="15">
        <v>1</v>
      </c>
    </row>
    <row r="4" spans="1:15" s="1" customFormat="1" ht="19.5" customHeight="1">
      <c r="A4" s="4">
        <v>2</v>
      </c>
      <c r="B4" s="5" t="s">
        <v>242</v>
      </c>
      <c r="C4" s="5" t="s">
        <v>16</v>
      </c>
      <c r="D4" s="5" t="s">
        <v>238</v>
      </c>
      <c r="E4" s="6" t="s">
        <v>243</v>
      </c>
      <c r="F4" s="5" t="s">
        <v>240</v>
      </c>
      <c r="G4" s="5" t="s">
        <v>241</v>
      </c>
      <c r="H4" s="7">
        <v>72</v>
      </c>
      <c r="I4" s="7">
        <v>72</v>
      </c>
      <c r="J4" s="39"/>
      <c r="K4" s="39"/>
      <c r="L4" s="7">
        <v>72</v>
      </c>
      <c r="M4" s="40">
        <v>1</v>
      </c>
      <c r="N4" s="41">
        <f t="shared" si="0"/>
        <v>73</v>
      </c>
      <c r="O4" s="42">
        <v>2</v>
      </c>
    </row>
    <row r="5" spans="1:15" s="1" customFormat="1" ht="19.5" customHeight="1">
      <c r="A5" s="4">
        <v>3</v>
      </c>
      <c r="B5" s="5" t="s">
        <v>244</v>
      </c>
      <c r="C5" s="5" t="s">
        <v>16</v>
      </c>
      <c r="D5" s="5" t="s">
        <v>238</v>
      </c>
      <c r="E5" s="6" t="s">
        <v>245</v>
      </c>
      <c r="F5" s="5" t="s">
        <v>240</v>
      </c>
      <c r="G5" s="5" t="s">
        <v>241</v>
      </c>
      <c r="H5" s="7">
        <v>72</v>
      </c>
      <c r="I5" s="7">
        <v>72</v>
      </c>
      <c r="J5" s="39"/>
      <c r="K5" s="39"/>
      <c r="L5" s="7">
        <v>72</v>
      </c>
      <c r="M5" s="40">
        <v>1</v>
      </c>
      <c r="N5" s="41">
        <f t="shared" si="0"/>
        <v>73</v>
      </c>
      <c r="O5" s="43"/>
    </row>
    <row r="6" spans="1:15" s="1" customFormat="1" ht="19.5" customHeight="1">
      <c r="A6" s="4">
        <v>4</v>
      </c>
      <c r="B6" s="5" t="s">
        <v>246</v>
      </c>
      <c r="C6" s="5" t="s">
        <v>26</v>
      </c>
      <c r="D6" s="5" t="s">
        <v>238</v>
      </c>
      <c r="E6" s="5" t="s">
        <v>247</v>
      </c>
      <c r="F6" s="5" t="s">
        <v>240</v>
      </c>
      <c r="G6" s="5" t="s">
        <v>241</v>
      </c>
      <c r="H6" s="7">
        <v>69</v>
      </c>
      <c r="I6" s="7">
        <v>69</v>
      </c>
      <c r="J6" s="39"/>
      <c r="K6" s="39"/>
      <c r="L6" s="7">
        <v>69</v>
      </c>
      <c r="M6" s="40"/>
      <c r="N6" s="41">
        <f t="shared" si="0"/>
        <v>69</v>
      </c>
      <c r="O6" s="15">
        <v>4</v>
      </c>
    </row>
    <row r="7" spans="1:15" s="1" customFormat="1" ht="19.5" customHeight="1">
      <c r="A7" s="4">
        <v>5</v>
      </c>
      <c r="B7" s="5" t="s">
        <v>248</v>
      </c>
      <c r="C7" s="5" t="s">
        <v>16</v>
      </c>
      <c r="D7" s="5" t="s">
        <v>238</v>
      </c>
      <c r="E7" s="6" t="s">
        <v>249</v>
      </c>
      <c r="F7" s="5" t="s">
        <v>240</v>
      </c>
      <c r="G7" s="5" t="s">
        <v>241</v>
      </c>
      <c r="H7" s="7">
        <v>67.5</v>
      </c>
      <c r="I7" s="7">
        <v>67.5</v>
      </c>
      <c r="J7" s="39"/>
      <c r="K7" s="39"/>
      <c r="L7" s="7">
        <v>67.5</v>
      </c>
      <c r="M7" s="40">
        <v>1</v>
      </c>
      <c r="N7" s="41">
        <f t="shared" si="0"/>
        <v>68.5</v>
      </c>
      <c r="O7" s="15">
        <v>5</v>
      </c>
    </row>
    <row r="8" spans="1:15" s="1" customFormat="1" ht="19.5" customHeight="1">
      <c r="A8" s="4">
        <v>6</v>
      </c>
      <c r="B8" s="5" t="s">
        <v>250</v>
      </c>
      <c r="C8" s="5" t="s">
        <v>16</v>
      </c>
      <c r="D8" s="5" t="s">
        <v>238</v>
      </c>
      <c r="E8" s="6" t="s">
        <v>251</v>
      </c>
      <c r="F8" s="5" t="s">
        <v>240</v>
      </c>
      <c r="G8" s="5" t="s">
        <v>241</v>
      </c>
      <c r="H8" s="7">
        <v>67</v>
      </c>
      <c r="I8" s="7">
        <v>67</v>
      </c>
      <c r="J8" s="39"/>
      <c r="K8" s="39"/>
      <c r="L8" s="7">
        <v>67</v>
      </c>
      <c r="M8" s="40">
        <v>1</v>
      </c>
      <c r="N8" s="41">
        <f t="shared" si="0"/>
        <v>68</v>
      </c>
      <c r="O8" s="42">
        <v>6</v>
      </c>
    </row>
    <row r="9" spans="1:15" s="1" customFormat="1" ht="19.5" customHeight="1">
      <c r="A9" s="4">
        <v>7</v>
      </c>
      <c r="B9" s="5" t="s">
        <v>252</v>
      </c>
      <c r="C9" s="5" t="s">
        <v>16</v>
      </c>
      <c r="D9" s="5" t="s">
        <v>238</v>
      </c>
      <c r="E9" s="6" t="s">
        <v>253</v>
      </c>
      <c r="F9" s="5" t="s">
        <v>240</v>
      </c>
      <c r="G9" s="5" t="s">
        <v>241</v>
      </c>
      <c r="H9" s="7">
        <v>67</v>
      </c>
      <c r="I9" s="7">
        <v>67</v>
      </c>
      <c r="J9" s="39"/>
      <c r="K9" s="39"/>
      <c r="L9" s="7">
        <v>67</v>
      </c>
      <c r="M9" s="40">
        <v>1</v>
      </c>
      <c r="N9" s="41">
        <f t="shared" si="0"/>
        <v>68</v>
      </c>
      <c r="O9" s="44"/>
    </row>
    <row r="10" spans="1:15" s="1" customFormat="1" ht="19.5" customHeight="1">
      <c r="A10" s="4">
        <v>8</v>
      </c>
      <c r="B10" s="5" t="s">
        <v>254</v>
      </c>
      <c r="C10" s="5" t="s">
        <v>16</v>
      </c>
      <c r="D10" s="5" t="s">
        <v>238</v>
      </c>
      <c r="E10" s="6" t="s">
        <v>255</v>
      </c>
      <c r="F10" s="5" t="s">
        <v>240</v>
      </c>
      <c r="G10" s="5" t="s">
        <v>241</v>
      </c>
      <c r="H10" s="7">
        <v>67</v>
      </c>
      <c r="I10" s="7">
        <v>67</v>
      </c>
      <c r="J10" s="39"/>
      <c r="K10" s="39"/>
      <c r="L10" s="7">
        <v>67</v>
      </c>
      <c r="M10" s="40">
        <v>1</v>
      </c>
      <c r="N10" s="41">
        <f t="shared" si="0"/>
        <v>68</v>
      </c>
      <c r="O10" s="44"/>
    </row>
    <row r="11" spans="1:15" s="1" customFormat="1" ht="19.5" customHeight="1">
      <c r="A11" s="4">
        <v>9</v>
      </c>
      <c r="B11" s="5" t="s">
        <v>256</v>
      </c>
      <c r="C11" s="5" t="s">
        <v>26</v>
      </c>
      <c r="D11" s="5" t="s">
        <v>238</v>
      </c>
      <c r="E11" s="6" t="s">
        <v>257</v>
      </c>
      <c r="F11" s="5" t="s">
        <v>240</v>
      </c>
      <c r="G11" s="5" t="s">
        <v>241</v>
      </c>
      <c r="H11" s="7">
        <v>67</v>
      </c>
      <c r="I11" s="7">
        <v>67</v>
      </c>
      <c r="J11" s="39"/>
      <c r="K11" s="39"/>
      <c r="L11" s="7">
        <v>67</v>
      </c>
      <c r="M11" s="40">
        <v>1</v>
      </c>
      <c r="N11" s="41">
        <f t="shared" si="0"/>
        <v>68</v>
      </c>
      <c r="O11" s="44"/>
    </row>
    <row r="12" spans="1:15" s="1" customFormat="1" ht="19.5" customHeight="1">
      <c r="A12" s="4">
        <v>10</v>
      </c>
      <c r="B12" s="5" t="s">
        <v>258</v>
      </c>
      <c r="C12" s="5" t="s">
        <v>16</v>
      </c>
      <c r="D12" s="5" t="s">
        <v>238</v>
      </c>
      <c r="E12" s="6" t="s">
        <v>259</v>
      </c>
      <c r="F12" s="5" t="s">
        <v>240</v>
      </c>
      <c r="G12" s="5" t="s">
        <v>241</v>
      </c>
      <c r="H12" s="7">
        <v>67</v>
      </c>
      <c r="I12" s="7">
        <v>67</v>
      </c>
      <c r="J12" s="39"/>
      <c r="K12" s="39"/>
      <c r="L12" s="7">
        <v>67</v>
      </c>
      <c r="M12" s="40">
        <v>1</v>
      </c>
      <c r="N12" s="41">
        <f t="shared" si="0"/>
        <v>68</v>
      </c>
      <c r="O12" s="43"/>
    </row>
    <row r="13" spans="1:15" s="1" customFormat="1" ht="19.5" customHeight="1">
      <c r="A13" s="4">
        <v>11</v>
      </c>
      <c r="B13" s="5" t="s">
        <v>260</v>
      </c>
      <c r="C13" s="5" t="s">
        <v>16</v>
      </c>
      <c r="D13" s="5" t="s">
        <v>238</v>
      </c>
      <c r="E13" s="6" t="s">
        <v>261</v>
      </c>
      <c r="F13" s="5" t="s">
        <v>240</v>
      </c>
      <c r="G13" s="5" t="s">
        <v>241</v>
      </c>
      <c r="H13" s="7">
        <v>66.5</v>
      </c>
      <c r="I13" s="7">
        <v>66.5</v>
      </c>
      <c r="J13" s="39"/>
      <c r="K13" s="39"/>
      <c r="L13" s="7">
        <v>66.5</v>
      </c>
      <c r="M13" s="40">
        <v>1</v>
      </c>
      <c r="N13" s="41">
        <f t="shared" si="0"/>
        <v>67.5</v>
      </c>
      <c r="O13" s="42">
        <v>11</v>
      </c>
    </row>
    <row r="14" spans="1:15" s="1" customFormat="1" ht="19.5" customHeight="1">
      <c r="A14" s="4">
        <v>12</v>
      </c>
      <c r="B14" s="5" t="s">
        <v>262</v>
      </c>
      <c r="C14" s="5" t="s">
        <v>16</v>
      </c>
      <c r="D14" s="5" t="s">
        <v>238</v>
      </c>
      <c r="E14" s="6" t="s">
        <v>263</v>
      </c>
      <c r="F14" s="5" t="s">
        <v>240</v>
      </c>
      <c r="G14" s="5" t="s">
        <v>241</v>
      </c>
      <c r="H14" s="7">
        <v>66.5</v>
      </c>
      <c r="I14" s="7">
        <v>66.5</v>
      </c>
      <c r="J14" s="39"/>
      <c r="K14" s="39"/>
      <c r="L14" s="7">
        <v>66.5</v>
      </c>
      <c r="M14" s="40">
        <v>1</v>
      </c>
      <c r="N14" s="41">
        <f t="shared" si="0"/>
        <v>67.5</v>
      </c>
      <c r="O14" s="43"/>
    </row>
    <row r="15" spans="1:15" s="1" customFormat="1" ht="19.5" customHeight="1">
      <c r="A15" s="4">
        <v>13</v>
      </c>
      <c r="B15" s="5" t="s">
        <v>264</v>
      </c>
      <c r="C15" s="5" t="s">
        <v>16</v>
      </c>
      <c r="D15" s="5" t="s">
        <v>238</v>
      </c>
      <c r="E15" s="5" t="s">
        <v>265</v>
      </c>
      <c r="F15" s="5" t="s">
        <v>240</v>
      </c>
      <c r="G15" s="5" t="s">
        <v>241</v>
      </c>
      <c r="H15" s="7">
        <v>67</v>
      </c>
      <c r="I15" s="7">
        <v>67</v>
      </c>
      <c r="J15" s="39"/>
      <c r="K15" s="39"/>
      <c r="L15" s="7">
        <v>67</v>
      </c>
      <c r="M15" s="40"/>
      <c r="N15" s="41">
        <f t="shared" si="0"/>
        <v>67</v>
      </c>
      <c r="O15" s="42">
        <v>13</v>
      </c>
    </row>
    <row r="16" spans="1:15" s="1" customFormat="1" ht="19.5" customHeight="1">
      <c r="A16" s="4">
        <v>14</v>
      </c>
      <c r="B16" s="5" t="s">
        <v>266</v>
      </c>
      <c r="C16" s="5" t="s">
        <v>16</v>
      </c>
      <c r="D16" s="5" t="s">
        <v>238</v>
      </c>
      <c r="E16" s="5" t="s">
        <v>267</v>
      </c>
      <c r="F16" s="5" t="s">
        <v>240</v>
      </c>
      <c r="G16" s="5" t="s">
        <v>241</v>
      </c>
      <c r="H16" s="7">
        <v>67</v>
      </c>
      <c r="I16" s="7">
        <v>67</v>
      </c>
      <c r="J16" s="39"/>
      <c r="K16" s="39"/>
      <c r="L16" s="7">
        <v>67</v>
      </c>
      <c r="M16" s="40"/>
      <c r="N16" s="41">
        <f t="shared" si="0"/>
        <v>67</v>
      </c>
      <c r="O16" s="44"/>
    </row>
    <row r="17" spans="1:15" s="1" customFormat="1" ht="19.5" customHeight="1">
      <c r="A17" s="4">
        <v>15</v>
      </c>
      <c r="B17" s="5" t="s">
        <v>268</v>
      </c>
      <c r="C17" s="5" t="s">
        <v>16</v>
      </c>
      <c r="D17" s="5" t="s">
        <v>238</v>
      </c>
      <c r="E17" s="6" t="s">
        <v>269</v>
      </c>
      <c r="F17" s="5" t="s">
        <v>240</v>
      </c>
      <c r="G17" s="5" t="s">
        <v>241</v>
      </c>
      <c r="H17" s="7">
        <v>66</v>
      </c>
      <c r="I17" s="7">
        <v>66</v>
      </c>
      <c r="J17" s="39"/>
      <c r="K17" s="39"/>
      <c r="L17" s="7">
        <v>66</v>
      </c>
      <c r="M17" s="40">
        <v>1</v>
      </c>
      <c r="N17" s="41">
        <f t="shared" si="0"/>
        <v>67</v>
      </c>
      <c r="O17" s="44"/>
    </row>
    <row r="18" spans="1:15" s="1" customFormat="1" ht="19.5" customHeight="1">
      <c r="A18" s="4">
        <v>16</v>
      </c>
      <c r="B18" s="5" t="s">
        <v>270</v>
      </c>
      <c r="C18" s="5" t="s">
        <v>16</v>
      </c>
      <c r="D18" s="5" t="s">
        <v>238</v>
      </c>
      <c r="E18" s="6" t="s">
        <v>271</v>
      </c>
      <c r="F18" s="5" t="s">
        <v>240</v>
      </c>
      <c r="G18" s="5" t="s">
        <v>241</v>
      </c>
      <c r="H18" s="7">
        <v>66</v>
      </c>
      <c r="I18" s="7">
        <v>66</v>
      </c>
      <c r="J18" s="39"/>
      <c r="K18" s="39"/>
      <c r="L18" s="7">
        <v>66</v>
      </c>
      <c r="M18" s="40">
        <v>1</v>
      </c>
      <c r="N18" s="41">
        <f t="shared" si="0"/>
        <v>67</v>
      </c>
      <c r="O18" s="44"/>
    </row>
    <row r="19" spans="1:15" s="1" customFormat="1" ht="19.5" customHeight="1">
      <c r="A19" s="4">
        <v>17</v>
      </c>
      <c r="B19" s="5" t="s">
        <v>272</v>
      </c>
      <c r="C19" s="5" t="s">
        <v>16</v>
      </c>
      <c r="D19" s="5" t="s">
        <v>238</v>
      </c>
      <c r="E19" s="5" t="s">
        <v>273</v>
      </c>
      <c r="F19" s="5" t="s">
        <v>240</v>
      </c>
      <c r="G19" s="5" t="s">
        <v>241</v>
      </c>
      <c r="H19" s="7">
        <v>66</v>
      </c>
      <c r="I19" s="7">
        <v>66</v>
      </c>
      <c r="J19" s="39"/>
      <c r="K19" s="39"/>
      <c r="L19" s="7">
        <v>66</v>
      </c>
      <c r="M19" s="40">
        <v>1</v>
      </c>
      <c r="N19" s="41">
        <f t="shared" si="0"/>
        <v>67</v>
      </c>
      <c r="O19" s="44"/>
    </row>
    <row r="20" spans="1:15" s="1" customFormat="1" ht="19.5" customHeight="1">
      <c r="A20" s="4">
        <v>18</v>
      </c>
      <c r="B20" s="5" t="s">
        <v>274</v>
      </c>
      <c r="C20" s="5" t="s">
        <v>16</v>
      </c>
      <c r="D20" s="5" t="s">
        <v>238</v>
      </c>
      <c r="E20" s="6" t="s">
        <v>275</v>
      </c>
      <c r="F20" s="5" t="s">
        <v>240</v>
      </c>
      <c r="G20" s="5" t="s">
        <v>241</v>
      </c>
      <c r="H20" s="7">
        <v>66</v>
      </c>
      <c r="I20" s="7">
        <v>66</v>
      </c>
      <c r="J20" s="39"/>
      <c r="K20" s="39"/>
      <c r="L20" s="7">
        <v>66</v>
      </c>
      <c r="M20" s="40">
        <v>1</v>
      </c>
      <c r="N20" s="41">
        <f t="shared" si="0"/>
        <v>67</v>
      </c>
      <c r="O20" s="43"/>
    </row>
    <row r="21" spans="1:15" s="1" customFormat="1" ht="19.5" customHeight="1">
      <c r="A21" s="4">
        <v>19</v>
      </c>
      <c r="B21" s="5" t="s">
        <v>276</v>
      </c>
      <c r="C21" s="5" t="s">
        <v>16</v>
      </c>
      <c r="D21" s="5" t="s">
        <v>238</v>
      </c>
      <c r="E21" s="5" t="s">
        <v>277</v>
      </c>
      <c r="F21" s="5" t="s">
        <v>240</v>
      </c>
      <c r="G21" s="5" t="s">
        <v>241</v>
      </c>
      <c r="H21" s="7">
        <v>66.5</v>
      </c>
      <c r="I21" s="7">
        <v>66.5</v>
      </c>
      <c r="J21" s="39"/>
      <c r="K21" s="39"/>
      <c r="L21" s="7">
        <v>66.5</v>
      </c>
      <c r="M21" s="40"/>
      <c r="N21" s="41">
        <f t="shared" si="0"/>
        <v>66.5</v>
      </c>
      <c r="O21" s="42">
        <v>19</v>
      </c>
    </row>
    <row r="22" spans="1:15" s="1" customFormat="1" ht="19.5" customHeight="1">
      <c r="A22" s="4">
        <v>20</v>
      </c>
      <c r="B22" s="6" t="s">
        <v>278</v>
      </c>
      <c r="C22" s="5" t="s">
        <v>16</v>
      </c>
      <c r="D22" s="5" t="s">
        <v>238</v>
      </c>
      <c r="E22" s="6" t="s">
        <v>279</v>
      </c>
      <c r="F22" s="5" t="s">
        <v>240</v>
      </c>
      <c r="G22" s="5" t="s">
        <v>241</v>
      </c>
      <c r="H22" s="7">
        <v>65.5</v>
      </c>
      <c r="I22" s="7">
        <v>65.5</v>
      </c>
      <c r="J22" s="39"/>
      <c r="K22" s="39"/>
      <c r="L22" s="7">
        <v>65.5</v>
      </c>
      <c r="M22" s="40">
        <v>1</v>
      </c>
      <c r="N22" s="32">
        <f t="shared" si="0"/>
        <v>66.5</v>
      </c>
      <c r="O22" s="44"/>
    </row>
    <row r="23" spans="1:15" s="1" customFormat="1" ht="19.5" customHeight="1">
      <c r="A23" s="4">
        <v>21</v>
      </c>
      <c r="B23" s="5" t="s">
        <v>280</v>
      </c>
      <c r="C23" s="5" t="s">
        <v>26</v>
      </c>
      <c r="D23" s="5" t="s">
        <v>238</v>
      </c>
      <c r="E23" s="6" t="s">
        <v>281</v>
      </c>
      <c r="F23" s="5" t="s">
        <v>240</v>
      </c>
      <c r="G23" s="5" t="s">
        <v>241</v>
      </c>
      <c r="H23" s="7">
        <v>65.5</v>
      </c>
      <c r="I23" s="7">
        <v>65.5</v>
      </c>
      <c r="J23" s="39"/>
      <c r="K23" s="39"/>
      <c r="L23" s="7">
        <v>65.5</v>
      </c>
      <c r="M23" s="40">
        <v>1</v>
      </c>
      <c r="N23" s="41">
        <f t="shared" si="0"/>
        <v>66.5</v>
      </c>
      <c r="O23" s="44"/>
    </row>
    <row r="24" spans="1:15" s="1" customFormat="1" ht="19.5" customHeight="1">
      <c r="A24" s="4">
        <v>22</v>
      </c>
      <c r="B24" s="5" t="s">
        <v>282</v>
      </c>
      <c r="C24" s="5" t="s">
        <v>16</v>
      </c>
      <c r="D24" s="5" t="s">
        <v>238</v>
      </c>
      <c r="E24" s="6" t="s">
        <v>283</v>
      </c>
      <c r="F24" s="5" t="s">
        <v>240</v>
      </c>
      <c r="G24" s="5" t="s">
        <v>241</v>
      </c>
      <c r="H24" s="7">
        <v>65.5</v>
      </c>
      <c r="I24" s="7">
        <v>65.5</v>
      </c>
      <c r="J24" s="39"/>
      <c r="K24" s="39"/>
      <c r="L24" s="7">
        <v>65.5</v>
      </c>
      <c r="M24" s="40">
        <v>1</v>
      </c>
      <c r="N24" s="41">
        <f t="shared" si="0"/>
        <v>66.5</v>
      </c>
      <c r="O24" s="43"/>
    </row>
    <row r="25" spans="1:15" s="1" customFormat="1" ht="19.5" customHeight="1">
      <c r="A25" s="4">
        <v>23</v>
      </c>
      <c r="B25" s="6" t="s">
        <v>284</v>
      </c>
      <c r="C25" s="5" t="s">
        <v>16</v>
      </c>
      <c r="D25" s="5" t="s">
        <v>238</v>
      </c>
      <c r="E25" s="5" t="s">
        <v>285</v>
      </c>
      <c r="F25" s="5" t="s">
        <v>240</v>
      </c>
      <c r="G25" s="5" t="s">
        <v>241</v>
      </c>
      <c r="H25" s="7">
        <v>65</v>
      </c>
      <c r="I25" s="7">
        <v>65</v>
      </c>
      <c r="J25" s="39"/>
      <c r="K25" s="39"/>
      <c r="L25" s="7">
        <v>65</v>
      </c>
      <c r="M25" s="40">
        <v>1</v>
      </c>
      <c r="N25" s="41">
        <f t="shared" si="0"/>
        <v>66</v>
      </c>
      <c r="O25" s="42">
        <v>23</v>
      </c>
    </row>
    <row r="26" spans="1:15" s="1" customFormat="1" ht="19.5" customHeight="1">
      <c r="A26" s="4">
        <v>24</v>
      </c>
      <c r="B26" s="5" t="s">
        <v>286</v>
      </c>
      <c r="C26" s="5" t="s">
        <v>16</v>
      </c>
      <c r="D26" s="5" t="s">
        <v>238</v>
      </c>
      <c r="E26" s="6" t="s">
        <v>287</v>
      </c>
      <c r="F26" s="5" t="s">
        <v>240</v>
      </c>
      <c r="G26" s="5" t="s">
        <v>241</v>
      </c>
      <c r="H26" s="7">
        <v>65</v>
      </c>
      <c r="I26" s="7">
        <v>65</v>
      </c>
      <c r="J26" s="39"/>
      <c r="K26" s="39"/>
      <c r="L26" s="7">
        <v>65</v>
      </c>
      <c r="M26" s="40">
        <v>1</v>
      </c>
      <c r="N26" s="41">
        <f t="shared" si="0"/>
        <v>66</v>
      </c>
      <c r="O26" s="44"/>
    </row>
    <row r="27" spans="1:15" s="1" customFormat="1" ht="19.5" customHeight="1">
      <c r="A27" s="4">
        <v>25</v>
      </c>
      <c r="B27" s="5" t="s">
        <v>288</v>
      </c>
      <c r="C27" s="5" t="s">
        <v>26</v>
      </c>
      <c r="D27" s="5" t="s">
        <v>238</v>
      </c>
      <c r="E27" s="6" t="s">
        <v>289</v>
      </c>
      <c r="F27" s="5" t="s">
        <v>240</v>
      </c>
      <c r="G27" s="5" t="s">
        <v>241</v>
      </c>
      <c r="H27" s="7">
        <v>65</v>
      </c>
      <c r="I27" s="7">
        <v>65</v>
      </c>
      <c r="J27" s="39"/>
      <c r="K27" s="39"/>
      <c r="L27" s="7">
        <v>65</v>
      </c>
      <c r="M27" s="40">
        <v>1</v>
      </c>
      <c r="N27" s="41">
        <f t="shared" si="0"/>
        <v>66</v>
      </c>
      <c r="O27" s="44"/>
    </row>
    <row r="28" spans="1:15" s="1" customFormat="1" ht="19.5" customHeight="1">
      <c r="A28" s="4">
        <v>26</v>
      </c>
      <c r="B28" s="5" t="s">
        <v>290</v>
      </c>
      <c r="C28" s="5" t="s">
        <v>26</v>
      </c>
      <c r="D28" s="5" t="s">
        <v>238</v>
      </c>
      <c r="E28" s="6" t="s">
        <v>291</v>
      </c>
      <c r="F28" s="5" t="s">
        <v>240</v>
      </c>
      <c r="G28" s="5" t="s">
        <v>241</v>
      </c>
      <c r="H28" s="7">
        <v>65</v>
      </c>
      <c r="I28" s="7">
        <v>65</v>
      </c>
      <c r="J28" s="39"/>
      <c r="K28" s="39"/>
      <c r="L28" s="7">
        <v>65</v>
      </c>
      <c r="M28" s="40">
        <v>1</v>
      </c>
      <c r="N28" s="41">
        <f t="shared" si="0"/>
        <v>66</v>
      </c>
      <c r="O28" s="44"/>
    </row>
    <row r="29" spans="1:15" s="1" customFormat="1" ht="19.5" customHeight="1">
      <c r="A29" s="4">
        <v>27</v>
      </c>
      <c r="B29" s="5" t="s">
        <v>292</v>
      </c>
      <c r="C29" s="5" t="s">
        <v>16</v>
      </c>
      <c r="D29" s="5" t="s">
        <v>238</v>
      </c>
      <c r="E29" s="6" t="s">
        <v>293</v>
      </c>
      <c r="F29" s="5" t="s">
        <v>240</v>
      </c>
      <c r="G29" s="5" t="s">
        <v>241</v>
      </c>
      <c r="H29" s="7">
        <v>65</v>
      </c>
      <c r="I29" s="7">
        <v>65</v>
      </c>
      <c r="J29" s="39"/>
      <c r="K29" s="39"/>
      <c r="L29" s="7">
        <v>65</v>
      </c>
      <c r="M29" s="40">
        <v>1</v>
      </c>
      <c r="N29" s="41">
        <f t="shared" si="0"/>
        <v>66</v>
      </c>
      <c r="O29" s="43"/>
    </row>
    <row r="30" spans="1:15" s="1" customFormat="1" ht="19.5" customHeight="1">
      <c r="A30" s="4">
        <v>28</v>
      </c>
      <c r="B30" s="5" t="s">
        <v>294</v>
      </c>
      <c r="C30" s="5" t="s">
        <v>26</v>
      </c>
      <c r="D30" s="5" t="s">
        <v>238</v>
      </c>
      <c r="E30" s="6" t="s">
        <v>295</v>
      </c>
      <c r="F30" s="5" t="s">
        <v>240</v>
      </c>
      <c r="G30" s="5" t="s">
        <v>241</v>
      </c>
      <c r="H30" s="7">
        <v>64</v>
      </c>
      <c r="I30" s="7">
        <v>64</v>
      </c>
      <c r="J30" s="39"/>
      <c r="K30" s="39"/>
      <c r="L30" s="7">
        <v>64</v>
      </c>
      <c r="M30" s="40">
        <v>1</v>
      </c>
      <c r="N30" s="41">
        <f t="shared" si="0"/>
        <v>65</v>
      </c>
      <c r="O30" s="42">
        <v>28</v>
      </c>
    </row>
    <row r="31" spans="1:15" s="1" customFormat="1" ht="19.5" customHeight="1">
      <c r="A31" s="4">
        <v>29</v>
      </c>
      <c r="B31" s="5" t="s">
        <v>296</v>
      </c>
      <c r="C31" s="5" t="s">
        <v>16</v>
      </c>
      <c r="D31" s="5" t="s">
        <v>238</v>
      </c>
      <c r="E31" s="6" t="s">
        <v>297</v>
      </c>
      <c r="F31" s="5" t="s">
        <v>240</v>
      </c>
      <c r="G31" s="5" t="s">
        <v>241</v>
      </c>
      <c r="H31" s="7">
        <v>64</v>
      </c>
      <c r="I31" s="7">
        <v>64</v>
      </c>
      <c r="J31" s="39"/>
      <c r="K31" s="39"/>
      <c r="L31" s="7">
        <v>64</v>
      </c>
      <c r="M31" s="40">
        <v>1</v>
      </c>
      <c r="N31" s="41">
        <f t="shared" si="0"/>
        <v>65</v>
      </c>
      <c r="O31" s="43"/>
    </row>
    <row r="32" spans="1:15" s="1" customFormat="1" ht="19.5" customHeight="1">
      <c r="A32" s="4">
        <v>30</v>
      </c>
      <c r="B32" s="5" t="s">
        <v>298</v>
      </c>
      <c r="C32" s="5" t="s">
        <v>16</v>
      </c>
      <c r="D32" s="5" t="s">
        <v>238</v>
      </c>
      <c r="E32" s="5" t="s">
        <v>299</v>
      </c>
      <c r="F32" s="5" t="s">
        <v>240</v>
      </c>
      <c r="G32" s="5" t="s">
        <v>241</v>
      </c>
      <c r="H32" s="7">
        <v>64.5</v>
      </c>
      <c r="I32" s="7">
        <v>64.5</v>
      </c>
      <c r="J32" s="39"/>
      <c r="K32" s="39"/>
      <c r="L32" s="7">
        <v>64.5</v>
      </c>
      <c r="M32" s="40"/>
      <c r="N32" s="41">
        <f t="shared" si="0"/>
        <v>64.5</v>
      </c>
      <c r="O32" s="42">
        <v>30</v>
      </c>
    </row>
    <row r="33" spans="1:15" s="1" customFormat="1" ht="19.5" customHeight="1">
      <c r="A33" s="4">
        <v>31</v>
      </c>
      <c r="B33" s="5" t="s">
        <v>300</v>
      </c>
      <c r="C33" s="5" t="s">
        <v>16</v>
      </c>
      <c r="D33" s="5" t="s">
        <v>238</v>
      </c>
      <c r="E33" s="6" t="s">
        <v>301</v>
      </c>
      <c r="F33" s="5" t="s">
        <v>240</v>
      </c>
      <c r="G33" s="5" t="s">
        <v>241</v>
      </c>
      <c r="H33" s="7">
        <v>63.5</v>
      </c>
      <c r="I33" s="7">
        <v>63.5</v>
      </c>
      <c r="J33" s="39"/>
      <c r="K33" s="39"/>
      <c r="L33" s="7">
        <v>63.5</v>
      </c>
      <c r="M33" s="40">
        <v>1</v>
      </c>
      <c r="N33" s="41">
        <f t="shared" si="0"/>
        <v>64.5</v>
      </c>
      <c r="O33" s="43"/>
    </row>
    <row r="34" spans="1:15" s="1" customFormat="1" ht="19.5" customHeight="1">
      <c r="A34" s="4">
        <v>32</v>
      </c>
      <c r="B34" s="5" t="s">
        <v>302</v>
      </c>
      <c r="C34" s="5" t="s">
        <v>16</v>
      </c>
      <c r="D34" s="5" t="s">
        <v>238</v>
      </c>
      <c r="E34" s="5" t="s">
        <v>303</v>
      </c>
      <c r="F34" s="5" t="s">
        <v>240</v>
      </c>
      <c r="G34" s="5" t="s">
        <v>241</v>
      </c>
      <c r="H34" s="7">
        <v>64</v>
      </c>
      <c r="I34" s="7">
        <v>64</v>
      </c>
      <c r="J34" s="39"/>
      <c r="K34" s="39"/>
      <c r="L34" s="7">
        <v>64</v>
      </c>
      <c r="M34" s="40"/>
      <c r="N34" s="41">
        <f t="shared" si="0"/>
        <v>64</v>
      </c>
      <c r="O34" s="42">
        <v>32</v>
      </c>
    </row>
    <row r="35" spans="1:15" s="1" customFormat="1" ht="19.5" customHeight="1">
      <c r="A35" s="4">
        <v>33</v>
      </c>
      <c r="B35" s="5" t="s">
        <v>304</v>
      </c>
      <c r="C35" s="5" t="s">
        <v>16</v>
      </c>
      <c r="D35" s="5" t="s">
        <v>238</v>
      </c>
      <c r="E35" s="5" t="s">
        <v>305</v>
      </c>
      <c r="F35" s="5" t="s">
        <v>240</v>
      </c>
      <c r="G35" s="5" t="s">
        <v>241</v>
      </c>
      <c r="H35" s="7">
        <v>64</v>
      </c>
      <c r="I35" s="7">
        <v>64</v>
      </c>
      <c r="J35" s="39"/>
      <c r="K35" s="39"/>
      <c r="L35" s="7">
        <v>64</v>
      </c>
      <c r="M35" s="40"/>
      <c r="N35" s="41">
        <f t="shared" si="0"/>
        <v>64</v>
      </c>
      <c r="O35" s="44"/>
    </row>
    <row r="36" spans="1:15" s="1" customFormat="1" ht="19.5" customHeight="1">
      <c r="A36" s="4">
        <v>34</v>
      </c>
      <c r="B36" s="5" t="s">
        <v>306</v>
      </c>
      <c r="C36" s="5" t="s">
        <v>16</v>
      </c>
      <c r="D36" s="5" t="s">
        <v>238</v>
      </c>
      <c r="E36" s="6" t="s">
        <v>307</v>
      </c>
      <c r="F36" s="5" t="s">
        <v>240</v>
      </c>
      <c r="G36" s="5" t="s">
        <v>241</v>
      </c>
      <c r="H36" s="7">
        <v>63</v>
      </c>
      <c r="I36" s="7">
        <v>63</v>
      </c>
      <c r="J36" s="39"/>
      <c r="K36" s="39"/>
      <c r="L36" s="7">
        <v>63</v>
      </c>
      <c r="M36" s="40">
        <v>1</v>
      </c>
      <c r="N36" s="41">
        <f t="shared" si="0"/>
        <v>64</v>
      </c>
      <c r="O36" s="44"/>
    </row>
    <row r="37" spans="1:15" s="1" customFormat="1" ht="19.5" customHeight="1">
      <c r="A37" s="4">
        <v>35</v>
      </c>
      <c r="B37" s="5" t="s">
        <v>308</v>
      </c>
      <c r="C37" s="5" t="s">
        <v>26</v>
      </c>
      <c r="D37" s="5" t="s">
        <v>238</v>
      </c>
      <c r="E37" s="6" t="s">
        <v>309</v>
      </c>
      <c r="F37" s="5" t="s">
        <v>240</v>
      </c>
      <c r="G37" s="5" t="s">
        <v>241</v>
      </c>
      <c r="H37" s="7">
        <v>63</v>
      </c>
      <c r="I37" s="7">
        <v>63</v>
      </c>
      <c r="J37" s="39"/>
      <c r="K37" s="39"/>
      <c r="L37" s="7">
        <v>63</v>
      </c>
      <c r="M37" s="40">
        <v>1</v>
      </c>
      <c r="N37" s="41">
        <f t="shared" si="0"/>
        <v>64</v>
      </c>
      <c r="O37" s="44"/>
    </row>
    <row r="38" spans="1:15" s="1" customFormat="1" ht="19.5" customHeight="1">
      <c r="A38" s="4">
        <v>36</v>
      </c>
      <c r="B38" s="5" t="s">
        <v>310</v>
      </c>
      <c r="C38" s="5" t="s">
        <v>16</v>
      </c>
      <c r="D38" s="5" t="s">
        <v>238</v>
      </c>
      <c r="E38" s="6" t="s">
        <v>311</v>
      </c>
      <c r="F38" s="5" t="s">
        <v>240</v>
      </c>
      <c r="G38" s="5" t="s">
        <v>241</v>
      </c>
      <c r="H38" s="7">
        <v>63</v>
      </c>
      <c r="I38" s="7">
        <v>63</v>
      </c>
      <c r="J38" s="39"/>
      <c r="K38" s="39"/>
      <c r="L38" s="7">
        <v>63</v>
      </c>
      <c r="M38" s="40">
        <v>1</v>
      </c>
      <c r="N38" s="41">
        <f t="shared" si="0"/>
        <v>64</v>
      </c>
      <c r="O38" s="44"/>
    </row>
    <row r="39" spans="1:15" s="1" customFormat="1" ht="19.5" customHeight="1">
      <c r="A39" s="4">
        <v>37</v>
      </c>
      <c r="B39" s="5" t="s">
        <v>312</v>
      </c>
      <c r="C39" s="5" t="s">
        <v>26</v>
      </c>
      <c r="D39" s="5" t="s">
        <v>238</v>
      </c>
      <c r="E39" s="6" t="s">
        <v>313</v>
      </c>
      <c r="F39" s="5" t="s">
        <v>240</v>
      </c>
      <c r="G39" s="5" t="s">
        <v>241</v>
      </c>
      <c r="H39" s="7">
        <v>59</v>
      </c>
      <c r="I39" s="7">
        <v>59</v>
      </c>
      <c r="J39" s="39"/>
      <c r="K39" s="39"/>
      <c r="L39" s="7">
        <v>59</v>
      </c>
      <c r="M39" s="40">
        <v>5</v>
      </c>
      <c r="N39" s="41">
        <f t="shared" si="0"/>
        <v>64</v>
      </c>
      <c r="O39" s="43"/>
    </row>
    <row r="40" spans="1:15" s="1" customFormat="1" ht="19.5" customHeight="1">
      <c r="A40" s="4">
        <v>38</v>
      </c>
      <c r="B40" s="5" t="s">
        <v>314</v>
      </c>
      <c r="C40" s="5" t="s">
        <v>16</v>
      </c>
      <c r="D40" s="5" t="s">
        <v>238</v>
      </c>
      <c r="E40" s="5" t="s">
        <v>315</v>
      </c>
      <c r="F40" s="5" t="s">
        <v>240</v>
      </c>
      <c r="G40" s="5" t="s">
        <v>241</v>
      </c>
      <c r="H40" s="7">
        <v>63.5</v>
      </c>
      <c r="I40" s="7">
        <v>63.5</v>
      </c>
      <c r="J40" s="39"/>
      <c r="K40" s="39"/>
      <c r="L40" s="7">
        <v>63.5</v>
      </c>
      <c r="M40" s="40"/>
      <c r="N40" s="41">
        <f t="shared" si="0"/>
        <v>63.5</v>
      </c>
      <c r="O40" s="42">
        <v>38</v>
      </c>
    </row>
    <row r="41" spans="1:15" s="1" customFormat="1" ht="19.5" customHeight="1">
      <c r="A41" s="4">
        <v>39</v>
      </c>
      <c r="B41" s="5" t="s">
        <v>316</v>
      </c>
      <c r="C41" s="5" t="s">
        <v>16</v>
      </c>
      <c r="D41" s="5" t="s">
        <v>238</v>
      </c>
      <c r="E41" s="5" t="s">
        <v>317</v>
      </c>
      <c r="F41" s="5" t="s">
        <v>240</v>
      </c>
      <c r="G41" s="5" t="s">
        <v>241</v>
      </c>
      <c r="H41" s="7">
        <v>63.5</v>
      </c>
      <c r="I41" s="7">
        <v>63.5</v>
      </c>
      <c r="J41" s="39"/>
      <c r="K41" s="39"/>
      <c r="L41" s="7">
        <v>63.5</v>
      </c>
      <c r="M41" s="40"/>
      <c r="N41" s="41">
        <f t="shared" si="0"/>
        <v>63.5</v>
      </c>
      <c r="O41" s="44"/>
    </row>
    <row r="42" spans="1:15" s="1" customFormat="1" ht="19.5" customHeight="1">
      <c r="A42" s="4">
        <v>40</v>
      </c>
      <c r="B42" s="6" t="s">
        <v>318</v>
      </c>
      <c r="C42" s="6" t="s">
        <v>26</v>
      </c>
      <c r="D42" s="6" t="s">
        <v>238</v>
      </c>
      <c r="E42" s="6" t="s">
        <v>319</v>
      </c>
      <c r="F42" s="6" t="s">
        <v>240</v>
      </c>
      <c r="G42" s="6" t="s">
        <v>241</v>
      </c>
      <c r="H42" s="10">
        <v>62.5</v>
      </c>
      <c r="I42" s="10">
        <v>62.5</v>
      </c>
      <c r="J42" s="34"/>
      <c r="K42" s="34"/>
      <c r="L42" s="10">
        <v>62.5</v>
      </c>
      <c r="M42" s="35">
        <v>1</v>
      </c>
      <c r="N42" s="32">
        <f t="shared" si="0"/>
        <v>63.5</v>
      </c>
      <c r="O42" s="44"/>
    </row>
    <row r="43" spans="1:15" s="1" customFormat="1" ht="19.5" customHeight="1">
      <c r="A43" s="4">
        <v>41</v>
      </c>
      <c r="B43" s="6" t="s">
        <v>320</v>
      </c>
      <c r="C43" s="6" t="s">
        <v>26</v>
      </c>
      <c r="D43" s="6" t="s">
        <v>238</v>
      </c>
      <c r="E43" s="6" t="s">
        <v>321</v>
      </c>
      <c r="F43" s="6" t="s">
        <v>240</v>
      </c>
      <c r="G43" s="6" t="s">
        <v>241</v>
      </c>
      <c r="H43" s="10">
        <v>62.5</v>
      </c>
      <c r="I43" s="10">
        <v>62.5</v>
      </c>
      <c r="J43" s="34"/>
      <c r="K43" s="34"/>
      <c r="L43" s="10">
        <v>62.5</v>
      </c>
      <c r="M43" s="35">
        <v>1</v>
      </c>
      <c r="N43" s="32">
        <f t="shared" si="0"/>
        <v>63.5</v>
      </c>
      <c r="O43" s="43"/>
    </row>
  </sheetData>
  <sheetProtection/>
  <mergeCells count="11">
    <mergeCell ref="A1:O1"/>
    <mergeCell ref="O4:O5"/>
    <mergeCell ref="O8:O12"/>
    <mergeCell ref="O13:O14"/>
    <mergeCell ref="O15:O20"/>
    <mergeCell ref="O21:O24"/>
    <mergeCell ref="O25:O29"/>
    <mergeCell ref="O30:O31"/>
    <mergeCell ref="O32:O33"/>
    <mergeCell ref="O34:O39"/>
    <mergeCell ref="O40:O4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牧马人155155</cp:lastModifiedBy>
  <dcterms:created xsi:type="dcterms:W3CDTF">2019-05-15T06:16:17Z</dcterms:created>
  <dcterms:modified xsi:type="dcterms:W3CDTF">2019-06-03T03:16:53Z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