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人事\招聘\公招\最终成绩\电子档\"/>
    </mc:Choice>
  </mc:AlternateContent>
  <bookViews>
    <workbookView xWindow="0" yWindow="0" windowWidth="20490" windowHeight="7560"/>
  </bookViews>
  <sheets>
    <sheet name="Sheet1" sheetId="1" r:id="rId1"/>
  </sheets>
  <definedNames>
    <definedName name="_xlnm._FilterDatabase" localSheetId="0" hidden="1">Sheet1!$A$2:$O$83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6" i="1"/>
  <c r="K54" i="1"/>
  <c r="K58" i="1"/>
  <c r="K61" i="1"/>
  <c r="K57" i="1"/>
  <c r="K62" i="1"/>
  <c r="K65" i="1"/>
  <c r="K67" i="1"/>
  <c r="K59" i="1"/>
  <c r="K60" i="1"/>
  <c r="K63" i="1"/>
  <c r="K64" i="1"/>
  <c r="K66" i="1"/>
  <c r="K69" i="1"/>
  <c r="K71" i="1"/>
  <c r="K70" i="1"/>
  <c r="K72" i="1"/>
  <c r="K73" i="1"/>
  <c r="K74" i="1"/>
  <c r="K75" i="1"/>
  <c r="K83" i="1"/>
  <c r="K81" i="1"/>
  <c r="K79" i="1"/>
  <c r="K77" i="1"/>
  <c r="K78" i="1"/>
  <c r="K80" i="1"/>
  <c r="K76" i="1"/>
  <c r="K82" i="1"/>
  <c r="K55" i="1"/>
  <c r="K4" i="1" l="1"/>
  <c r="K3" i="1"/>
  <c r="K6" i="1"/>
  <c r="K7" i="1"/>
  <c r="K18" i="1"/>
  <c r="K10" i="1"/>
  <c r="K8" i="1"/>
  <c r="K5" i="1"/>
  <c r="K9" i="1"/>
  <c r="K13" i="1"/>
  <c r="K19" i="1"/>
  <c r="K15" i="1"/>
  <c r="K16" i="1"/>
  <c r="K17" i="1"/>
  <c r="K14" i="1"/>
  <c r="K11" i="1"/>
  <c r="K23" i="1"/>
  <c r="K21" i="1"/>
  <c r="K22" i="1"/>
  <c r="K24" i="1"/>
  <c r="K25" i="1"/>
  <c r="K28" i="1"/>
  <c r="K27" i="1"/>
  <c r="K26" i="1"/>
  <c r="K29" i="1"/>
  <c r="K31" i="1"/>
  <c r="K33" i="1"/>
  <c r="K32" i="1"/>
  <c r="K30" i="1"/>
  <c r="K35" i="1"/>
  <c r="K37" i="1"/>
  <c r="K34" i="1"/>
  <c r="K36" i="1"/>
  <c r="K39" i="1"/>
  <c r="K41" i="1"/>
  <c r="K40" i="1"/>
  <c r="K43" i="1"/>
  <c r="K42" i="1"/>
  <c r="K44" i="1"/>
  <c r="K46" i="1"/>
  <c r="K45" i="1"/>
  <c r="K48" i="1"/>
  <c r="K49" i="1"/>
  <c r="K47" i="1"/>
  <c r="K51" i="1"/>
  <c r="K50" i="1"/>
  <c r="K12" i="1"/>
  <c r="I20" i="1" l="1"/>
  <c r="I4" i="1"/>
  <c r="L4" i="1" s="1"/>
  <c r="I3" i="1"/>
  <c r="L3" i="1" s="1"/>
  <c r="I6" i="1"/>
  <c r="L6" i="1" s="1"/>
  <c r="I7" i="1"/>
  <c r="L7" i="1" s="1"/>
  <c r="I18" i="1"/>
  <c r="L18" i="1" s="1"/>
  <c r="I10" i="1"/>
  <c r="L10" i="1" s="1"/>
  <c r="I8" i="1"/>
  <c r="L8" i="1" s="1"/>
  <c r="I5" i="1"/>
  <c r="L5" i="1" s="1"/>
  <c r="I9" i="1"/>
  <c r="L9" i="1" s="1"/>
  <c r="I13" i="1"/>
  <c r="L13" i="1" s="1"/>
  <c r="I19" i="1"/>
  <c r="L19" i="1" s="1"/>
  <c r="I15" i="1"/>
  <c r="L15" i="1" s="1"/>
  <c r="I16" i="1"/>
  <c r="L16" i="1" s="1"/>
  <c r="I17" i="1"/>
  <c r="L17" i="1" s="1"/>
  <c r="I14" i="1"/>
  <c r="L14" i="1" s="1"/>
  <c r="I11" i="1"/>
  <c r="L11" i="1" s="1"/>
  <c r="I23" i="1"/>
  <c r="L23" i="1" s="1"/>
  <c r="I21" i="1"/>
  <c r="L21" i="1" s="1"/>
  <c r="I22" i="1"/>
  <c r="L22" i="1" s="1"/>
  <c r="I24" i="1"/>
  <c r="L24" i="1" s="1"/>
  <c r="I25" i="1"/>
  <c r="L25" i="1" s="1"/>
  <c r="I28" i="1"/>
  <c r="L28" i="1" s="1"/>
  <c r="I27" i="1"/>
  <c r="L27" i="1" s="1"/>
  <c r="I26" i="1"/>
  <c r="L26" i="1" s="1"/>
  <c r="I29" i="1"/>
  <c r="L29" i="1" s="1"/>
  <c r="I31" i="1"/>
  <c r="L31" i="1" s="1"/>
  <c r="I33" i="1"/>
  <c r="L33" i="1" s="1"/>
  <c r="I32" i="1"/>
  <c r="L32" i="1" s="1"/>
  <c r="I30" i="1"/>
  <c r="L30" i="1" s="1"/>
  <c r="I35" i="1"/>
  <c r="L35" i="1" s="1"/>
  <c r="I37" i="1"/>
  <c r="L37" i="1" s="1"/>
  <c r="I34" i="1"/>
  <c r="L34" i="1" s="1"/>
  <c r="I36" i="1"/>
  <c r="L36" i="1" s="1"/>
  <c r="I38" i="1"/>
  <c r="I39" i="1"/>
  <c r="L39" i="1" s="1"/>
  <c r="I41" i="1"/>
  <c r="L41" i="1" s="1"/>
  <c r="I40" i="1"/>
  <c r="L40" i="1" s="1"/>
  <c r="I43" i="1"/>
  <c r="L43" i="1" s="1"/>
  <c r="I42" i="1"/>
  <c r="L42" i="1" s="1"/>
  <c r="I44" i="1"/>
  <c r="L44" i="1" s="1"/>
  <c r="I46" i="1"/>
  <c r="L46" i="1" s="1"/>
  <c r="I45" i="1"/>
  <c r="L45" i="1" s="1"/>
  <c r="I48" i="1"/>
  <c r="L48" i="1" s="1"/>
  <c r="I49" i="1"/>
  <c r="L49" i="1" s="1"/>
  <c r="I47" i="1"/>
  <c r="L47" i="1" s="1"/>
  <c r="I51" i="1"/>
  <c r="L51" i="1" s="1"/>
  <c r="I50" i="1"/>
  <c r="L50" i="1" s="1"/>
  <c r="I52" i="1"/>
  <c r="I55" i="1"/>
  <c r="L55" i="1" s="1"/>
  <c r="I53" i="1"/>
  <c r="L53" i="1" s="1"/>
  <c r="I56" i="1"/>
  <c r="L56" i="1" s="1"/>
  <c r="I54" i="1"/>
  <c r="L54" i="1" s="1"/>
  <c r="I58" i="1"/>
  <c r="L58" i="1" s="1"/>
  <c r="I61" i="1"/>
  <c r="L61" i="1" s="1"/>
  <c r="I57" i="1"/>
  <c r="L57" i="1" s="1"/>
  <c r="I62" i="1"/>
  <c r="L62" i="1" s="1"/>
  <c r="I65" i="1"/>
  <c r="L65" i="1" s="1"/>
  <c r="I68" i="1"/>
  <c r="I67" i="1"/>
  <c r="L67" i="1" s="1"/>
  <c r="I59" i="1"/>
  <c r="L59" i="1" s="1"/>
  <c r="I60" i="1"/>
  <c r="L60" i="1" s="1"/>
  <c r="I63" i="1"/>
  <c r="L63" i="1" s="1"/>
  <c r="I64" i="1"/>
  <c r="L64" i="1" s="1"/>
  <c r="I66" i="1"/>
  <c r="L66" i="1" s="1"/>
  <c r="I69" i="1"/>
  <c r="L69" i="1" s="1"/>
  <c r="I71" i="1"/>
  <c r="L71" i="1" s="1"/>
  <c r="I70" i="1"/>
  <c r="L70" i="1" s="1"/>
  <c r="I72" i="1"/>
  <c r="L72" i="1" s="1"/>
  <c r="I73" i="1"/>
  <c r="L73" i="1" s="1"/>
  <c r="I74" i="1"/>
  <c r="L74" i="1" s="1"/>
  <c r="I75" i="1"/>
  <c r="L75" i="1" s="1"/>
  <c r="I83" i="1"/>
  <c r="L83" i="1" s="1"/>
  <c r="I81" i="1"/>
  <c r="L81" i="1" s="1"/>
  <c r="I79" i="1"/>
  <c r="L79" i="1" s="1"/>
  <c r="I77" i="1"/>
  <c r="L77" i="1" s="1"/>
  <c r="I78" i="1"/>
  <c r="L78" i="1" s="1"/>
  <c r="I80" i="1"/>
  <c r="L80" i="1" s="1"/>
  <c r="I76" i="1"/>
  <c r="L76" i="1" s="1"/>
  <c r="I82" i="1"/>
  <c r="L82" i="1" s="1"/>
  <c r="I12" i="1"/>
  <c r="L12" i="1" s="1"/>
</calcChain>
</file>

<file path=xl/sharedStrings.xml><?xml version="1.0" encoding="utf-8"?>
<sst xmlns="http://schemas.openxmlformats.org/spreadsheetml/2006/main" count="437" uniqueCount="209">
  <si>
    <t>招聘单位</t>
    <phoneticPr fontId="1" type="noConversion"/>
  </si>
  <si>
    <t>岗位名称</t>
    <phoneticPr fontId="1" type="noConversion"/>
  </si>
  <si>
    <t>姓名</t>
  </si>
  <si>
    <t>准考证号</t>
  </si>
  <si>
    <t>岗位编码</t>
    <phoneticPr fontId="1" type="noConversion"/>
  </si>
  <si>
    <t>公共科目笔试成绩</t>
    <phoneticPr fontId="1" type="noConversion"/>
  </si>
  <si>
    <t>政策性加分</t>
  </si>
  <si>
    <t>笔试总成绩</t>
    <phoneticPr fontId="1" type="noConversion"/>
  </si>
  <si>
    <t>笔试折合成绩（40%）</t>
    <phoneticPr fontId="1" type="noConversion"/>
  </si>
  <si>
    <t>考试总成绩</t>
    <phoneticPr fontId="1" type="noConversion"/>
  </si>
  <si>
    <t>岗位排名</t>
    <phoneticPr fontId="1" type="noConversion"/>
  </si>
  <si>
    <t>备注</t>
    <phoneticPr fontId="1" type="noConversion"/>
  </si>
  <si>
    <t>面试成绩</t>
    <phoneticPr fontId="1" type="noConversion"/>
  </si>
  <si>
    <t>面试折合成绩（60%）</t>
    <phoneticPr fontId="1" type="noConversion"/>
  </si>
  <si>
    <t>是否参加体检</t>
    <phoneticPr fontId="1" type="noConversion"/>
  </si>
  <si>
    <t>四川电信实业集团有限责任公司直属事业单位2019年4月公开招聘工作人员考试总成绩及排名和参加体检人员名单</t>
    <phoneticPr fontId="1" type="noConversion"/>
  </si>
  <si>
    <t>思想政治教育教师岗位</t>
  </si>
  <si>
    <t>大数据技术与应用教师岗位</t>
  </si>
  <si>
    <t>信息安全与管理教师岗位</t>
  </si>
  <si>
    <t>互联网金融教师岗位</t>
  </si>
  <si>
    <t>电子商务教师岗位</t>
  </si>
  <si>
    <t>轨道交通教师岗位</t>
  </si>
  <si>
    <t>轨道交通实验教师岗位</t>
  </si>
  <si>
    <t>移动通信教师岗位</t>
  </si>
  <si>
    <t>培训策划师岗位</t>
  </si>
  <si>
    <t>财务会计岗位</t>
  </si>
  <si>
    <t>专职辅导员岗位</t>
  </si>
  <si>
    <t>科研岗位</t>
  </si>
  <si>
    <t>安全岗位</t>
  </si>
  <si>
    <t>继续教育岗位</t>
  </si>
  <si>
    <t>杨书薇</t>
  </si>
  <si>
    <t>赵淋</t>
  </si>
  <si>
    <t>张億</t>
  </si>
  <si>
    <t>王义平</t>
  </si>
  <si>
    <t>羊亚琳</t>
  </si>
  <si>
    <t>孟秋燕</t>
  </si>
  <si>
    <t>李唐</t>
  </si>
  <si>
    <t>曹雪梅</t>
  </si>
  <si>
    <t>王若男</t>
  </si>
  <si>
    <t>葛宗叶</t>
  </si>
  <si>
    <t>许朵</t>
  </si>
  <si>
    <t>余佳</t>
  </si>
  <si>
    <t>李平</t>
  </si>
  <si>
    <t>贾海燕</t>
  </si>
  <si>
    <t>杨莉</t>
  </si>
  <si>
    <t>倪雪</t>
  </si>
  <si>
    <t>杜金蓉</t>
  </si>
  <si>
    <t>石曦</t>
  </si>
  <si>
    <t>刘黎娜</t>
  </si>
  <si>
    <t>李旋</t>
  </si>
  <si>
    <t>肖林龙</t>
  </si>
  <si>
    <t>罗昊</t>
  </si>
  <si>
    <t>任勉</t>
  </si>
  <si>
    <t>周弋丁</t>
  </si>
  <si>
    <t>唐燕</t>
  </si>
  <si>
    <t>汪林</t>
  </si>
  <si>
    <t>张予藐</t>
  </si>
  <si>
    <t>周玉娟</t>
  </si>
  <si>
    <t>文路阳</t>
  </si>
  <si>
    <t>曾婷</t>
  </si>
  <si>
    <t>何冬明</t>
  </si>
  <si>
    <t>李奥雪</t>
  </si>
  <si>
    <t>蒲晓玲</t>
  </si>
  <si>
    <t>孙佳美</t>
  </si>
  <si>
    <t>崔抒东</t>
  </si>
  <si>
    <t>蔡韵</t>
  </si>
  <si>
    <t>丁浩蓝</t>
  </si>
  <si>
    <t>张盈</t>
  </si>
  <si>
    <t>谢聪</t>
  </si>
  <si>
    <t>崔泽安</t>
  </si>
  <si>
    <t>徐娇</t>
  </si>
  <si>
    <t>向玉玲</t>
  </si>
  <si>
    <t>田利华</t>
  </si>
  <si>
    <t>罗朵群</t>
  </si>
  <si>
    <t>李林凤</t>
  </si>
  <si>
    <t>李进</t>
  </si>
  <si>
    <t>程茜</t>
  </si>
  <si>
    <t>程渝芳</t>
  </si>
  <si>
    <t>裴晨蕊</t>
  </si>
  <si>
    <t>孙红旗</t>
  </si>
  <si>
    <t>韩颖</t>
  </si>
  <si>
    <t>樊玉玉</t>
  </si>
  <si>
    <t>郭玲</t>
  </si>
  <si>
    <t>高潇萌</t>
  </si>
  <si>
    <t>谢思明</t>
  </si>
  <si>
    <t>徐田丽</t>
  </si>
  <si>
    <t>张邵希</t>
  </si>
  <si>
    <t>陈微</t>
  </si>
  <si>
    <t>姜皓</t>
  </si>
  <si>
    <t>李福英</t>
  </si>
  <si>
    <t>黄果兰</t>
  </si>
  <si>
    <t>宋君君</t>
  </si>
  <si>
    <t>骆伟森</t>
  </si>
  <si>
    <t>杨茜婷</t>
  </si>
  <si>
    <t>黄高静</t>
  </si>
  <si>
    <t>王佳</t>
  </si>
  <si>
    <t>李睿</t>
  </si>
  <si>
    <t>周静</t>
  </si>
  <si>
    <t>邓佩佩</t>
  </si>
  <si>
    <t>沈丽媛</t>
  </si>
  <si>
    <t>李承荧</t>
  </si>
  <si>
    <t>李志鹏</t>
  </si>
  <si>
    <t>龚晓倩</t>
  </si>
  <si>
    <t>陈莉莉</t>
  </si>
  <si>
    <t>李秋岚</t>
  </si>
  <si>
    <t>傅向雪</t>
  </si>
  <si>
    <t>喻兴焰</t>
  </si>
  <si>
    <t>李佩</t>
  </si>
  <si>
    <t>余利</t>
  </si>
  <si>
    <t>刘峻松</t>
  </si>
  <si>
    <t>罗源</t>
  </si>
  <si>
    <t>四川邮电职业技术学院</t>
    <phoneticPr fontId="1" type="noConversion"/>
  </si>
  <si>
    <t>缺考</t>
    <phoneticPr fontId="1" type="noConversion"/>
  </si>
  <si>
    <t>缺考</t>
    <phoneticPr fontId="1" type="noConversion"/>
  </si>
  <si>
    <t>——</t>
    <phoneticPr fontId="1" type="noConversion"/>
  </si>
  <si>
    <t>——</t>
    <phoneticPr fontId="1" type="noConversion"/>
  </si>
  <si>
    <t>——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</si>
  <si>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</si>
  <si>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</si>
  <si>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</si>
  <si>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缺考</t>
    <phoneticPr fontId="1" type="noConversion"/>
  </si>
  <si>
    <t>——</t>
    <phoneticPr fontId="1" type="noConversion"/>
  </si>
  <si>
    <t>——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</si>
  <si>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</si>
  <si>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</si>
  <si>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</si>
  <si>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</si>
  <si>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9042721194607</t>
  </si>
  <si>
    <t>9042721353924</t>
  </si>
  <si>
    <t>9042721358824</t>
  </si>
  <si>
    <t>9042721020809</t>
  </si>
  <si>
    <t>9042721080215</t>
  </si>
  <si>
    <t>9042721246013</t>
  </si>
  <si>
    <t>9042721219817</t>
  </si>
  <si>
    <t>9042721249428</t>
  </si>
  <si>
    <t>9042721152122</t>
  </si>
  <si>
    <t>9042721358026</t>
  </si>
  <si>
    <t>9042721192525</t>
  </si>
  <si>
    <t>9042721363322</t>
  </si>
  <si>
    <t>9042721194105</t>
  </si>
  <si>
    <t>9042721242901</t>
  </si>
  <si>
    <t>9042721194912</t>
  </si>
  <si>
    <t>9042721249614</t>
  </si>
  <si>
    <t>9042721370920</t>
  </si>
  <si>
    <t>9042721373812</t>
  </si>
  <si>
    <t>9042721359726</t>
  </si>
  <si>
    <t>9042721244426</t>
  </si>
  <si>
    <t>9042721359007</t>
  </si>
  <si>
    <t>9042721011311</t>
  </si>
  <si>
    <t>9042721245013</t>
  </si>
  <si>
    <t>9042721213614</t>
  </si>
  <si>
    <t>9042721242501</t>
  </si>
  <si>
    <t>9042721238729</t>
  </si>
  <si>
    <t>9042721371619</t>
  </si>
  <si>
    <t>9042721010810</t>
  </si>
  <si>
    <t>9042721231830</t>
  </si>
  <si>
    <t>9042721013329</t>
  </si>
  <si>
    <t>9042721082609</t>
  </si>
  <si>
    <t>9042721242512</t>
  </si>
  <si>
    <t>9042721358527</t>
  </si>
  <si>
    <t>9042721219104</t>
  </si>
  <si>
    <t>9042721151630</t>
  </si>
  <si>
    <t>9042721012302</t>
  </si>
  <si>
    <t>9042721237105</t>
  </si>
  <si>
    <t>9042721237614</t>
  </si>
  <si>
    <t>9042721152703</t>
  </si>
  <si>
    <t>9042721375623</t>
  </si>
  <si>
    <t>9042721194719</t>
  </si>
  <si>
    <t>9042721231024</t>
  </si>
  <si>
    <t>9042721360224</t>
  </si>
  <si>
    <t>9042721020924</t>
  </si>
  <si>
    <t>9042721246427</t>
  </si>
  <si>
    <t>9042721364509</t>
  </si>
  <si>
    <t>9042721354111</t>
  </si>
  <si>
    <t>9042721372710</t>
  </si>
  <si>
    <t>9042721245824</t>
  </si>
  <si>
    <t>9042721357703</t>
  </si>
  <si>
    <t>9042721219707</t>
  </si>
  <si>
    <t>9042721192306</t>
  </si>
  <si>
    <t>9042721246105</t>
  </si>
  <si>
    <t>9042721363423</t>
  </si>
  <si>
    <t>9042721357202</t>
  </si>
  <si>
    <t>9042721246724</t>
  </si>
  <si>
    <t>9042721238218</t>
  </si>
  <si>
    <t>9042721081208</t>
  </si>
  <si>
    <t>9042721355801</t>
  </si>
  <si>
    <t>9042721022211</t>
  </si>
  <si>
    <t>9042721249024</t>
  </si>
  <si>
    <t>9042721249510</t>
  </si>
  <si>
    <t>9042721375708</t>
  </si>
  <si>
    <t>9042721213820</t>
  </si>
  <si>
    <t>9042721373516</t>
  </si>
  <si>
    <t>9042721217017</t>
  </si>
  <si>
    <t>9042721020309</t>
  </si>
  <si>
    <t>9042721022017</t>
  </si>
  <si>
    <t>9042721376121</t>
  </si>
  <si>
    <t>9042721360524</t>
  </si>
  <si>
    <t>9042721217220</t>
  </si>
  <si>
    <t>9042721233526</t>
  </si>
  <si>
    <t>9042721218510</t>
  </si>
  <si>
    <t>9042721230720</t>
  </si>
  <si>
    <t>9042721211705</t>
  </si>
  <si>
    <t>9042721021927</t>
  </si>
  <si>
    <t>9042721238016</t>
  </si>
  <si>
    <t>9042721011226</t>
  </si>
  <si>
    <t>9042721021017</t>
  </si>
  <si>
    <t>9042721210724</t>
  </si>
  <si>
    <t>9042721249629</t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</si>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</sst>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A3" sqref="A3:XFD83"/>
    </sheetView>
  </sheetViews>
  <sheetFormatPr defaultColWidth="15.125" defaultRowHeight="13.5" x14ac:dyDescent="0.2"/>
  <cols>
    <col min="1" max="1" width="20" style="8" customWidth="1"/>
    <col min="2" max="2" width="23.125" style="8" customWidth="1"/>
    <col min="3" max="3" width="7.625" style="8" customWidth="1"/>
    <col min="4" max="4" width="15.125" style="8" customWidth="1"/>
    <col min="5" max="5" width="9.375" style="8" customWidth="1"/>
    <col min="6" max="6" width="6.625" style="8" customWidth="1"/>
    <col min="7" max="7" width="6.25" style="8" customWidth="1"/>
    <col min="8" max="8" width="5.375" style="8" customWidth="1"/>
    <col min="9" max="9" width="7.5" style="8" customWidth="1"/>
    <col min="10" max="10" width="6.25" style="8" customWidth="1"/>
    <col min="11" max="11" width="7.75" style="8" customWidth="1"/>
    <col min="12" max="12" width="7.25" style="8" customWidth="1"/>
    <col min="13" max="13" width="4.25" style="8" customWidth="1"/>
    <col min="14" max="14" width="5.875" style="8" customWidth="1"/>
    <col min="15" max="15" width="5.625" style="8" customWidth="1"/>
    <col min="16" max="16384" width="15.125" style="8"/>
  </cols>
  <sheetData>
    <row r="1" spans="1:15" ht="34.5" customHeight="1" x14ac:dyDescent="0.2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68.25" customHeight="1" x14ac:dyDescent="0.2">
      <c r="A2" s="4" t="s">
        <v>0</v>
      </c>
      <c r="B2" s="4" t="s">
        <v>1</v>
      </c>
      <c r="C2" s="7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5" t="s">
        <v>7</v>
      </c>
      <c r="I2" s="5" t="s">
        <v>8</v>
      </c>
      <c r="J2" s="5" t="s">
        <v>12</v>
      </c>
      <c r="K2" s="6" t="s">
        <v>13</v>
      </c>
      <c r="L2" s="5" t="s">
        <v>9</v>
      </c>
      <c r="M2" s="5" t="s">
        <v>10</v>
      </c>
      <c r="N2" s="5" t="s">
        <v>14</v>
      </c>
      <c r="O2" s="5" t="s">
        <v>11</v>
      </c>
    </row>
    <row r="3" spans="1:15" ht="18" customHeight="1" x14ac:dyDescent="0.2">
      <c r="A3" s="1" t="s">
        <v>111</v>
      </c>
      <c r="B3" s="1" t="s">
        <v>16</v>
      </c>
      <c r="C3" s="1" t="s">
        <v>33</v>
      </c>
      <c r="D3" s="1" t="s">
        <v>130</v>
      </c>
      <c r="E3" s="1">
        <v>35010001</v>
      </c>
      <c r="F3" s="1">
        <v>66</v>
      </c>
      <c r="G3" s="1"/>
      <c r="H3" s="1">
        <v>66</v>
      </c>
      <c r="I3" s="1">
        <f t="shared" ref="I3:I20" si="0">H3*0.4</f>
        <v>26.400000000000002</v>
      </c>
      <c r="J3" s="1">
        <v>89.9</v>
      </c>
      <c r="K3" s="1">
        <f t="shared" ref="K3:K19" si="1">J3*0.6</f>
        <v>53.940000000000005</v>
      </c>
      <c r="L3" s="1">
        <f t="shared" ref="L3:L19" si="2">I3+K3</f>
        <v>80.34</v>
      </c>
      <c r="M3" s="1">
        <v>1</v>
      </c>
      <c r="N3" s="9" t="s">
        <v>117</v>
      </c>
      <c r="O3" s="1"/>
    </row>
    <row r="4" spans="1:15" ht="18" customHeight="1" x14ac:dyDescent="0.2">
      <c r="A4" s="1" t="s">
        <v>111</v>
      </c>
      <c r="B4" s="1" t="s">
        <v>16</v>
      </c>
      <c r="C4" s="1" t="s">
        <v>32</v>
      </c>
      <c r="D4" s="1" t="s">
        <v>129</v>
      </c>
      <c r="E4" s="1">
        <v>35010001</v>
      </c>
      <c r="F4" s="1">
        <v>67</v>
      </c>
      <c r="G4" s="1"/>
      <c r="H4" s="1">
        <v>67</v>
      </c>
      <c r="I4" s="1">
        <f t="shared" si="0"/>
        <v>26.8</v>
      </c>
      <c r="J4" s="1">
        <v>86.2</v>
      </c>
      <c r="K4" s="1">
        <f t="shared" si="1"/>
        <v>51.72</v>
      </c>
      <c r="L4" s="1">
        <f t="shared" si="2"/>
        <v>78.52</v>
      </c>
      <c r="M4" s="1">
        <v>2</v>
      </c>
      <c r="N4" s="9" t="s">
        <v>117</v>
      </c>
      <c r="O4" s="1"/>
    </row>
    <row r="5" spans="1:15" ht="18" customHeight="1" x14ac:dyDescent="0.2">
      <c r="A5" s="1" t="s">
        <v>111</v>
      </c>
      <c r="B5" s="1" t="s">
        <v>16</v>
      </c>
      <c r="C5" s="1" t="s">
        <v>39</v>
      </c>
      <c r="D5" s="1" t="s">
        <v>136</v>
      </c>
      <c r="E5" s="1">
        <v>35010001</v>
      </c>
      <c r="F5" s="1">
        <v>61</v>
      </c>
      <c r="G5" s="1"/>
      <c r="H5" s="1">
        <v>61</v>
      </c>
      <c r="I5" s="1">
        <f t="shared" si="0"/>
        <v>24.400000000000002</v>
      </c>
      <c r="J5" s="1">
        <v>89.7</v>
      </c>
      <c r="K5" s="1">
        <f t="shared" si="1"/>
        <v>53.82</v>
      </c>
      <c r="L5" s="1">
        <f t="shared" si="2"/>
        <v>78.22</v>
      </c>
      <c r="M5" s="1">
        <v>3</v>
      </c>
      <c r="N5" s="9" t="s">
        <v>117</v>
      </c>
      <c r="O5" s="1"/>
    </row>
    <row r="6" spans="1:15" ht="18" customHeight="1" x14ac:dyDescent="0.2">
      <c r="A6" s="1" t="s">
        <v>111</v>
      </c>
      <c r="B6" s="1" t="s">
        <v>16</v>
      </c>
      <c r="C6" s="1" t="s">
        <v>34</v>
      </c>
      <c r="D6" s="1" t="s">
        <v>131</v>
      </c>
      <c r="E6" s="1">
        <v>35010001</v>
      </c>
      <c r="F6" s="1">
        <v>66</v>
      </c>
      <c r="G6" s="1"/>
      <c r="H6" s="1">
        <v>66</v>
      </c>
      <c r="I6" s="1">
        <f t="shared" si="0"/>
        <v>26.400000000000002</v>
      </c>
      <c r="J6" s="1">
        <v>84</v>
      </c>
      <c r="K6" s="1">
        <f t="shared" si="1"/>
        <v>50.4</v>
      </c>
      <c r="L6" s="1">
        <f t="shared" si="2"/>
        <v>76.8</v>
      </c>
      <c r="M6" s="1">
        <v>4</v>
      </c>
      <c r="N6" s="9" t="s">
        <v>117</v>
      </c>
      <c r="O6" s="1"/>
    </row>
    <row r="7" spans="1:15" ht="18" customHeight="1" x14ac:dyDescent="0.2">
      <c r="A7" s="1" t="s">
        <v>111</v>
      </c>
      <c r="B7" s="1" t="s">
        <v>16</v>
      </c>
      <c r="C7" s="1" t="s">
        <v>35</v>
      </c>
      <c r="D7" s="1" t="s">
        <v>132</v>
      </c>
      <c r="E7" s="1">
        <v>35010001</v>
      </c>
      <c r="F7" s="1">
        <v>65</v>
      </c>
      <c r="G7" s="1"/>
      <c r="H7" s="1">
        <v>65</v>
      </c>
      <c r="I7" s="1">
        <f t="shared" si="0"/>
        <v>26</v>
      </c>
      <c r="J7" s="1">
        <v>84.5</v>
      </c>
      <c r="K7" s="1">
        <f t="shared" si="1"/>
        <v>50.699999999999996</v>
      </c>
      <c r="L7" s="1">
        <f t="shared" si="2"/>
        <v>76.699999999999989</v>
      </c>
      <c r="M7" s="1">
        <v>5</v>
      </c>
      <c r="N7" s="9" t="s">
        <v>117</v>
      </c>
      <c r="O7" s="1"/>
    </row>
    <row r="8" spans="1:15" ht="18" customHeight="1" x14ac:dyDescent="0.2">
      <c r="A8" s="1" t="s">
        <v>111</v>
      </c>
      <c r="B8" s="1" t="s">
        <v>16</v>
      </c>
      <c r="C8" s="1" t="s">
        <v>38</v>
      </c>
      <c r="D8" s="1" t="s">
        <v>135</v>
      </c>
      <c r="E8" s="1">
        <v>35010001</v>
      </c>
      <c r="F8" s="1">
        <v>61</v>
      </c>
      <c r="G8" s="1"/>
      <c r="H8" s="1">
        <v>61</v>
      </c>
      <c r="I8" s="1">
        <f t="shared" si="0"/>
        <v>24.400000000000002</v>
      </c>
      <c r="J8" s="1">
        <v>86.4</v>
      </c>
      <c r="K8" s="1">
        <f t="shared" si="1"/>
        <v>51.84</v>
      </c>
      <c r="L8" s="1">
        <f t="shared" si="2"/>
        <v>76.240000000000009</v>
      </c>
      <c r="M8" s="1">
        <v>6</v>
      </c>
      <c r="N8" s="9" t="s">
        <v>118</v>
      </c>
      <c r="O8" s="1"/>
    </row>
    <row r="9" spans="1:15" ht="18" customHeight="1" x14ac:dyDescent="0.2">
      <c r="A9" s="1" t="s">
        <v>111</v>
      </c>
      <c r="B9" s="1" t="s">
        <v>16</v>
      </c>
      <c r="C9" s="1" t="s">
        <v>40</v>
      </c>
      <c r="D9" s="1" t="s">
        <v>137</v>
      </c>
      <c r="E9" s="1">
        <v>35010001</v>
      </c>
      <c r="F9" s="1">
        <v>60</v>
      </c>
      <c r="G9" s="1"/>
      <c r="H9" s="1">
        <v>60</v>
      </c>
      <c r="I9" s="1">
        <f t="shared" si="0"/>
        <v>24</v>
      </c>
      <c r="J9" s="1">
        <v>82.6</v>
      </c>
      <c r="K9" s="1">
        <f t="shared" si="1"/>
        <v>49.559999999999995</v>
      </c>
      <c r="L9" s="1">
        <f t="shared" si="2"/>
        <v>73.56</v>
      </c>
      <c r="M9" s="1">
        <v>7</v>
      </c>
      <c r="N9" s="1" t="s">
        <v>208</v>
      </c>
      <c r="O9" s="1"/>
    </row>
    <row r="10" spans="1:15" ht="18" customHeight="1" x14ac:dyDescent="0.2">
      <c r="A10" s="1" t="s">
        <v>111</v>
      </c>
      <c r="B10" s="1" t="s">
        <v>16</v>
      </c>
      <c r="C10" s="1" t="s">
        <v>37</v>
      </c>
      <c r="D10" s="1" t="s">
        <v>134</v>
      </c>
      <c r="E10" s="1">
        <v>35010001</v>
      </c>
      <c r="F10" s="1">
        <v>62</v>
      </c>
      <c r="G10" s="1"/>
      <c r="H10" s="1">
        <v>62</v>
      </c>
      <c r="I10" s="1">
        <f t="shared" si="0"/>
        <v>24.8</v>
      </c>
      <c r="J10" s="1">
        <v>75.900000000000006</v>
      </c>
      <c r="K10" s="1">
        <f t="shared" si="1"/>
        <v>45.54</v>
      </c>
      <c r="L10" s="1">
        <f t="shared" si="2"/>
        <v>70.34</v>
      </c>
      <c r="M10" s="1">
        <v>8</v>
      </c>
      <c r="N10" s="1" t="s">
        <v>208</v>
      </c>
      <c r="O10" s="1"/>
    </row>
    <row r="11" spans="1:15" ht="18" customHeight="1" x14ac:dyDescent="0.2">
      <c r="A11" s="1" t="s">
        <v>111</v>
      </c>
      <c r="B11" s="1" t="s">
        <v>16</v>
      </c>
      <c r="C11" s="1" t="s">
        <v>47</v>
      </c>
      <c r="D11" s="1" t="s">
        <v>144</v>
      </c>
      <c r="E11" s="1">
        <v>35010001</v>
      </c>
      <c r="F11" s="1">
        <v>54</v>
      </c>
      <c r="G11" s="1"/>
      <c r="H11" s="1">
        <v>54</v>
      </c>
      <c r="I11" s="1">
        <f t="shared" si="0"/>
        <v>21.6</v>
      </c>
      <c r="J11" s="1">
        <v>78.3</v>
      </c>
      <c r="K11" s="1">
        <f t="shared" si="1"/>
        <v>46.98</v>
      </c>
      <c r="L11" s="1">
        <f t="shared" si="2"/>
        <v>68.58</v>
      </c>
      <c r="M11" s="1">
        <v>9</v>
      </c>
      <c r="N11" s="1" t="s">
        <v>208</v>
      </c>
      <c r="O11" s="1"/>
    </row>
    <row r="12" spans="1:15" ht="18" customHeight="1" x14ac:dyDescent="0.2">
      <c r="A12" s="1" t="s">
        <v>111</v>
      </c>
      <c r="B12" s="1" t="s">
        <v>16</v>
      </c>
      <c r="C12" s="1" t="s">
        <v>30</v>
      </c>
      <c r="D12" s="1" t="s">
        <v>127</v>
      </c>
      <c r="E12" s="1">
        <v>35010001</v>
      </c>
      <c r="F12" s="1">
        <v>68</v>
      </c>
      <c r="G12" s="1"/>
      <c r="H12" s="1">
        <v>68</v>
      </c>
      <c r="I12" s="1">
        <f t="shared" si="0"/>
        <v>27.200000000000003</v>
      </c>
      <c r="J12" s="1">
        <v>65.2</v>
      </c>
      <c r="K12" s="1">
        <f t="shared" si="1"/>
        <v>39.119999999999997</v>
      </c>
      <c r="L12" s="1">
        <f t="shared" si="2"/>
        <v>66.319999999999993</v>
      </c>
      <c r="M12" s="1">
        <v>10</v>
      </c>
      <c r="N12" s="1" t="s">
        <v>208</v>
      </c>
      <c r="O12" s="1"/>
    </row>
    <row r="13" spans="1:15" ht="18" customHeight="1" x14ac:dyDescent="0.2">
      <c r="A13" s="1" t="s">
        <v>111</v>
      </c>
      <c r="B13" s="1" t="s">
        <v>16</v>
      </c>
      <c r="C13" s="1" t="s">
        <v>41</v>
      </c>
      <c r="D13" s="1" t="s">
        <v>138</v>
      </c>
      <c r="E13" s="1">
        <v>35010001</v>
      </c>
      <c r="F13" s="1">
        <v>60</v>
      </c>
      <c r="G13" s="1"/>
      <c r="H13" s="1">
        <v>60</v>
      </c>
      <c r="I13" s="1">
        <f t="shared" si="0"/>
        <v>24</v>
      </c>
      <c r="J13" s="1">
        <v>70.099999999999994</v>
      </c>
      <c r="K13" s="1">
        <f t="shared" si="1"/>
        <v>42.059999999999995</v>
      </c>
      <c r="L13" s="1">
        <f t="shared" si="2"/>
        <v>66.06</v>
      </c>
      <c r="M13" s="1">
        <v>11</v>
      </c>
      <c r="N13" s="1" t="s">
        <v>208</v>
      </c>
      <c r="O13" s="1"/>
    </row>
    <row r="14" spans="1:15" ht="18" customHeight="1" x14ac:dyDescent="0.2">
      <c r="A14" s="1" t="s">
        <v>111</v>
      </c>
      <c r="B14" s="1" t="s">
        <v>16</v>
      </c>
      <c r="C14" s="1" t="s">
        <v>46</v>
      </c>
      <c r="D14" s="1" t="s">
        <v>143</v>
      </c>
      <c r="E14" s="1">
        <v>35010001</v>
      </c>
      <c r="F14" s="1">
        <v>56</v>
      </c>
      <c r="G14" s="1"/>
      <c r="H14" s="1">
        <v>56</v>
      </c>
      <c r="I14" s="1">
        <f t="shared" si="0"/>
        <v>22.400000000000002</v>
      </c>
      <c r="J14" s="1">
        <v>72.2</v>
      </c>
      <c r="K14" s="1">
        <f t="shared" si="1"/>
        <v>43.32</v>
      </c>
      <c r="L14" s="1">
        <f t="shared" si="2"/>
        <v>65.72</v>
      </c>
      <c r="M14" s="1">
        <v>12</v>
      </c>
      <c r="N14" s="1" t="s">
        <v>208</v>
      </c>
      <c r="O14" s="1"/>
    </row>
    <row r="15" spans="1:15" ht="18" customHeight="1" x14ac:dyDescent="0.2">
      <c r="A15" s="1" t="s">
        <v>111</v>
      </c>
      <c r="B15" s="1" t="s">
        <v>16</v>
      </c>
      <c r="C15" s="1" t="s">
        <v>43</v>
      </c>
      <c r="D15" s="1" t="s">
        <v>140</v>
      </c>
      <c r="E15" s="1">
        <v>35010001</v>
      </c>
      <c r="F15" s="1">
        <v>59</v>
      </c>
      <c r="G15" s="1"/>
      <c r="H15" s="1">
        <v>59</v>
      </c>
      <c r="I15" s="1">
        <f t="shared" si="0"/>
        <v>23.6</v>
      </c>
      <c r="J15" s="1">
        <v>69.099999999999994</v>
      </c>
      <c r="K15" s="1">
        <f t="shared" si="1"/>
        <v>41.459999999999994</v>
      </c>
      <c r="L15" s="1">
        <f t="shared" si="2"/>
        <v>65.06</v>
      </c>
      <c r="M15" s="1">
        <v>13</v>
      </c>
      <c r="N15" s="1" t="s">
        <v>208</v>
      </c>
      <c r="O15" s="1"/>
    </row>
    <row r="16" spans="1:15" ht="18" customHeight="1" x14ac:dyDescent="0.2">
      <c r="A16" s="1" t="s">
        <v>111</v>
      </c>
      <c r="B16" s="1" t="s">
        <v>16</v>
      </c>
      <c r="C16" s="1" t="s">
        <v>44</v>
      </c>
      <c r="D16" s="1" t="s">
        <v>141</v>
      </c>
      <c r="E16" s="1">
        <v>35010001</v>
      </c>
      <c r="F16" s="1">
        <v>58</v>
      </c>
      <c r="G16" s="1"/>
      <c r="H16" s="1">
        <v>58</v>
      </c>
      <c r="I16" s="1">
        <f t="shared" si="0"/>
        <v>23.200000000000003</v>
      </c>
      <c r="J16" s="1">
        <v>69.099999999999994</v>
      </c>
      <c r="K16" s="1">
        <f t="shared" si="1"/>
        <v>41.459999999999994</v>
      </c>
      <c r="L16" s="1">
        <f t="shared" si="2"/>
        <v>64.66</v>
      </c>
      <c r="M16" s="1">
        <v>14</v>
      </c>
      <c r="N16" s="1" t="s">
        <v>208</v>
      </c>
      <c r="O16" s="1"/>
    </row>
    <row r="17" spans="1:15" ht="18" customHeight="1" x14ac:dyDescent="0.2">
      <c r="A17" s="1" t="s">
        <v>111</v>
      </c>
      <c r="B17" s="1" t="s">
        <v>16</v>
      </c>
      <c r="C17" s="1" t="s">
        <v>45</v>
      </c>
      <c r="D17" s="1" t="s">
        <v>142</v>
      </c>
      <c r="E17" s="1">
        <v>35010001</v>
      </c>
      <c r="F17" s="1">
        <v>57</v>
      </c>
      <c r="G17" s="1"/>
      <c r="H17" s="1">
        <v>57</v>
      </c>
      <c r="I17" s="1">
        <f t="shared" si="0"/>
        <v>22.8</v>
      </c>
      <c r="J17" s="1">
        <v>68.400000000000006</v>
      </c>
      <c r="K17" s="1">
        <f t="shared" si="1"/>
        <v>41.04</v>
      </c>
      <c r="L17" s="1">
        <f t="shared" si="2"/>
        <v>63.84</v>
      </c>
      <c r="M17" s="1">
        <v>15</v>
      </c>
      <c r="N17" s="1" t="s">
        <v>208</v>
      </c>
      <c r="O17" s="1"/>
    </row>
    <row r="18" spans="1:15" ht="18" customHeight="1" x14ac:dyDescent="0.2">
      <c r="A18" s="1" t="s">
        <v>111</v>
      </c>
      <c r="B18" s="1" t="s">
        <v>16</v>
      </c>
      <c r="C18" s="1" t="s">
        <v>36</v>
      </c>
      <c r="D18" s="1" t="s">
        <v>133</v>
      </c>
      <c r="E18" s="1">
        <v>35010001</v>
      </c>
      <c r="F18" s="1">
        <v>63</v>
      </c>
      <c r="G18" s="1"/>
      <c r="H18" s="1">
        <v>63</v>
      </c>
      <c r="I18" s="1">
        <f t="shared" si="0"/>
        <v>25.200000000000003</v>
      </c>
      <c r="J18" s="1">
        <v>64.2</v>
      </c>
      <c r="K18" s="1">
        <f t="shared" si="1"/>
        <v>38.520000000000003</v>
      </c>
      <c r="L18" s="1">
        <f t="shared" si="2"/>
        <v>63.720000000000006</v>
      </c>
      <c r="M18" s="1">
        <v>16</v>
      </c>
      <c r="N18" s="1" t="s">
        <v>208</v>
      </c>
      <c r="O18" s="1"/>
    </row>
    <row r="19" spans="1:15" ht="18" customHeight="1" x14ac:dyDescent="0.2">
      <c r="A19" s="1" t="s">
        <v>111</v>
      </c>
      <c r="B19" s="1" t="s">
        <v>16</v>
      </c>
      <c r="C19" s="1" t="s">
        <v>42</v>
      </c>
      <c r="D19" s="1" t="s">
        <v>139</v>
      </c>
      <c r="E19" s="1">
        <v>35010001</v>
      </c>
      <c r="F19" s="1">
        <v>59</v>
      </c>
      <c r="G19" s="1"/>
      <c r="H19" s="1">
        <v>59</v>
      </c>
      <c r="I19" s="1">
        <f t="shared" si="0"/>
        <v>23.6</v>
      </c>
      <c r="J19" s="1">
        <v>58.3</v>
      </c>
      <c r="K19" s="1">
        <f t="shared" si="1"/>
        <v>34.979999999999997</v>
      </c>
      <c r="L19" s="1">
        <f t="shared" si="2"/>
        <v>58.58</v>
      </c>
      <c r="M19" s="1">
        <v>17</v>
      </c>
      <c r="N19" s="1" t="s">
        <v>208</v>
      </c>
      <c r="O19" s="1"/>
    </row>
    <row r="20" spans="1:15" ht="18" customHeight="1" x14ac:dyDescent="0.2">
      <c r="A20" s="1" t="s">
        <v>111</v>
      </c>
      <c r="B20" s="1" t="s">
        <v>16</v>
      </c>
      <c r="C20" s="1" t="s">
        <v>31</v>
      </c>
      <c r="D20" s="1" t="s">
        <v>128</v>
      </c>
      <c r="E20" s="1">
        <v>35010001</v>
      </c>
      <c r="F20" s="1">
        <v>68</v>
      </c>
      <c r="G20" s="1"/>
      <c r="H20" s="1">
        <v>68</v>
      </c>
      <c r="I20" s="1">
        <f t="shared" si="0"/>
        <v>27.200000000000003</v>
      </c>
      <c r="J20" s="1" t="s">
        <v>112</v>
      </c>
      <c r="K20" s="1" t="s">
        <v>113</v>
      </c>
      <c r="L20" s="1" t="s">
        <v>116</v>
      </c>
      <c r="M20" s="1" t="s">
        <v>114</v>
      </c>
      <c r="N20" s="1" t="s">
        <v>208</v>
      </c>
      <c r="O20" s="1"/>
    </row>
    <row r="21" spans="1:15" ht="18" customHeight="1" x14ac:dyDescent="0.2">
      <c r="A21" s="1" t="s">
        <v>111</v>
      </c>
      <c r="B21" s="1" t="s">
        <v>17</v>
      </c>
      <c r="C21" s="1" t="s">
        <v>49</v>
      </c>
      <c r="D21" s="1" t="s">
        <v>146</v>
      </c>
      <c r="E21" s="1">
        <v>35010002</v>
      </c>
      <c r="F21" s="1">
        <v>57</v>
      </c>
      <c r="G21" s="1"/>
      <c r="H21" s="1">
        <v>57</v>
      </c>
      <c r="I21" s="1">
        <f t="shared" ref="I21:I23" si="3">H21*0.4</f>
        <v>22.8</v>
      </c>
      <c r="J21" s="1">
        <v>91.2</v>
      </c>
      <c r="K21" s="1">
        <f t="shared" ref="K21:K23" si="4">J21*0.6</f>
        <v>54.72</v>
      </c>
      <c r="L21" s="1">
        <f t="shared" ref="L21:L23" si="5">I21+K21</f>
        <v>77.52</v>
      </c>
      <c r="M21" s="1">
        <v>1</v>
      </c>
      <c r="N21" s="9" t="s">
        <v>117</v>
      </c>
      <c r="O21" s="1"/>
    </row>
    <row r="22" spans="1:15" ht="18" customHeight="1" x14ac:dyDescent="0.2">
      <c r="A22" s="1" t="s">
        <v>111</v>
      </c>
      <c r="B22" s="1" t="s">
        <v>17</v>
      </c>
      <c r="C22" s="1" t="s">
        <v>50</v>
      </c>
      <c r="D22" s="1" t="s">
        <v>147</v>
      </c>
      <c r="E22" s="1">
        <v>35010002</v>
      </c>
      <c r="F22" s="1">
        <v>54</v>
      </c>
      <c r="G22" s="1"/>
      <c r="H22" s="1">
        <v>54</v>
      </c>
      <c r="I22" s="1">
        <f t="shared" si="3"/>
        <v>21.6</v>
      </c>
      <c r="J22" s="1">
        <v>86.5</v>
      </c>
      <c r="K22" s="1">
        <f t="shared" si="4"/>
        <v>51.9</v>
      </c>
      <c r="L22" s="1">
        <f t="shared" si="5"/>
        <v>73.5</v>
      </c>
      <c r="M22" s="1">
        <v>2</v>
      </c>
      <c r="N22" s="1" t="s">
        <v>208</v>
      </c>
      <c r="O22" s="1"/>
    </row>
    <row r="23" spans="1:15" ht="18" customHeight="1" x14ac:dyDescent="0.2">
      <c r="A23" s="1" t="s">
        <v>111</v>
      </c>
      <c r="B23" s="1" t="s">
        <v>17</v>
      </c>
      <c r="C23" s="1" t="s">
        <v>48</v>
      </c>
      <c r="D23" s="1" t="s">
        <v>145</v>
      </c>
      <c r="E23" s="1">
        <v>35010002</v>
      </c>
      <c r="F23" s="1">
        <v>63</v>
      </c>
      <c r="G23" s="1"/>
      <c r="H23" s="1">
        <v>63</v>
      </c>
      <c r="I23" s="1">
        <f t="shared" si="3"/>
        <v>25.200000000000003</v>
      </c>
      <c r="J23" s="1">
        <v>67.900000000000006</v>
      </c>
      <c r="K23" s="1">
        <f t="shared" si="4"/>
        <v>40.74</v>
      </c>
      <c r="L23" s="1">
        <f t="shared" si="5"/>
        <v>65.94</v>
      </c>
      <c r="M23" s="1">
        <v>3</v>
      </c>
      <c r="N23" s="1" t="s">
        <v>208</v>
      </c>
      <c r="O23" s="1"/>
    </row>
    <row r="24" spans="1:15" ht="18" customHeight="1" x14ac:dyDescent="0.2">
      <c r="A24" s="1" t="s">
        <v>111</v>
      </c>
      <c r="B24" s="1" t="s">
        <v>18</v>
      </c>
      <c r="C24" s="1" t="s">
        <v>51</v>
      </c>
      <c r="D24" s="1" t="s">
        <v>148</v>
      </c>
      <c r="E24" s="1">
        <v>35010003</v>
      </c>
      <c r="F24" s="1">
        <v>64</v>
      </c>
      <c r="G24" s="1"/>
      <c r="H24" s="1">
        <v>64</v>
      </c>
      <c r="I24" s="1">
        <f t="shared" ref="I24:I25" si="6">H24*0.4</f>
        <v>25.6</v>
      </c>
      <c r="J24" s="1">
        <v>78.599999999999994</v>
      </c>
      <c r="K24" s="1">
        <f t="shared" ref="K24:K25" si="7">J24*0.6</f>
        <v>47.16</v>
      </c>
      <c r="L24" s="1">
        <f t="shared" ref="L24:L25" si="8">I24+K24</f>
        <v>72.759999999999991</v>
      </c>
      <c r="M24" s="1">
        <v>1</v>
      </c>
      <c r="N24" s="9" t="s">
        <v>117</v>
      </c>
      <c r="O24" s="1"/>
    </row>
    <row r="25" spans="1:15" ht="18" customHeight="1" x14ac:dyDescent="0.2">
      <c r="A25" s="1" t="s">
        <v>111</v>
      </c>
      <c r="B25" s="1" t="s">
        <v>18</v>
      </c>
      <c r="C25" s="1" t="s">
        <v>52</v>
      </c>
      <c r="D25" s="1" t="s">
        <v>149</v>
      </c>
      <c r="E25" s="1">
        <v>35010003</v>
      </c>
      <c r="F25" s="1">
        <v>54</v>
      </c>
      <c r="G25" s="1"/>
      <c r="H25" s="1">
        <v>54</v>
      </c>
      <c r="I25" s="1">
        <f t="shared" si="6"/>
        <v>21.6</v>
      </c>
      <c r="J25" s="1">
        <v>77.400000000000006</v>
      </c>
      <c r="K25" s="1">
        <f t="shared" si="7"/>
        <v>46.440000000000005</v>
      </c>
      <c r="L25" s="1">
        <f t="shared" si="8"/>
        <v>68.040000000000006</v>
      </c>
      <c r="M25" s="1">
        <v>2</v>
      </c>
      <c r="N25" s="1" t="s">
        <v>208</v>
      </c>
      <c r="O25" s="1"/>
    </row>
    <row r="26" spans="1:15" ht="18" customHeight="1" x14ac:dyDescent="0.2">
      <c r="A26" s="1" t="s">
        <v>111</v>
      </c>
      <c r="B26" s="1" t="s">
        <v>19</v>
      </c>
      <c r="C26" s="1" t="s">
        <v>55</v>
      </c>
      <c r="D26" s="1" t="s">
        <v>152</v>
      </c>
      <c r="E26" s="1">
        <v>35010004</v>
      </c>
      <c r="F26" s="1">
        <v>61</v>
      </c>
      <c r="G26" s="1"/>
      <c r="H26" s="1">
        <v>61</v>
      </c>
      <c r="I26" s="1">
        <f t="shared" ref="I26:I71" si="9">H26*0.4</f>
        <v>24.400000000000002</v>
      </c>
      <c r="J26" s="1">
        <v>87.3</v>
      </c>
      <c r="K26" s="1">
        <f t="shared" ref="K26:K37" si="10">J26*0.6</f>
        <v>52.379999999999995</v>
      </c>
      <c r="L26" s="1">
        <f t="shared" ref="L26:L37" si="11">I26+K26</f>
        <v>76.78</v>
      </c>
      <c r="M26" s="1">
        <v>1</v>
      </c>
      <c r="N26" s="9" t="s">
        <v>118</v>
      </c>
      <c r="O26" s="1"/>
    </row>
    <row r="27" spans="1:15" ht="18" customHeight="1" x14ac:dyDescent="0.2">
      <c r="A27" s="1" t="s">
        <v>111</v>
      </c>
      <c r="B27" s="1" t="s">
        <v>19</v>
      </c>
      <c r="C27" s="1" t="s">
        <v>54</v>
      </c>
      <c r="D27" s="1" t="s">
        <v>151</v>
      </c>
      <c r="E27" s="1">
        <v>35010004</v>
      </c>
      <c r="F27" s="1">
        <v>68</v>
      </c>
      <c r="G27" s="1"/>
      <c r="H27" s="1">
        <v>68</v>
      </c>
      <c r="I27" s="1">
        <f t="shared" si="9"/>
        <v>27.200000000000003</v>
      </c>
      <c r="J27" s="1">
        <v>78.900000000000006</v>
      </c>
      <c r="K27" s="1">
        <f t="shared" si="10"/>
        <v>47.34</v>
      </c>
      <c r="L27" s="1">
        <f t="shared" si="11"/>
        <v>74.540000000000006</v>
      </c>
      <c r="M27" s="1">
        <v>2</v>
      </c>
      <c r="N27" s="1" t="s">
        <v>208</v>
      </c>
      <c r="O27" s="1"/>
    </row>
    <row r="28" spans="1:15" ht="18" customHeight="1" x14ac:dyDescent="0.2">
      <c r="A28" s="1" t="s">
        <v>111</v>
      </c>
      <c r="B28" s="1" t="s">
        <v>19</v>
      </c>
      <c r="C28" s="1" t="s">
        <v>53</v>
      </c>
      <c r="D28" s="1" t="s">
        <v>150</v>
      </c>
      <c r="E28" s="1">
        <v>35010004</v>
      </c>
      <c r="F28" s="1">
        <v>71</v>
      </c>
      <c r="G28" s="1"/>
      <c r="H28" s="1">
        <v>71</v>
      </c>
      <c r="I28" s="1">
        <f t="shared" si="9"/>
        <v>28.400000000000002</v>
      </c>
      <c r="J28" s="1">
        <v>73.400000000000006</v>
      </c>
      <c r="K28" s="1">
        <f t="shared" si="10"/>
        <v>44.04</v>
      </c>
      <c r="L28" s="1">
        <f t="shared" si="11"/>
        <v>72.44</v>
      </c>
      <c r="M28" s="1">
        <v>3</v>
      </c>
      <c r="N28" s="1" t="s">
        <v>208</v>
      </c>
      <c r="O28" s="1"/>
    </row>
    <row r="29" spans="1:15" ht="18" customHeight="1" x14ac:dyDescent="0.2">
      <c r="A29" s="1" t="s">
        <v>111</v>
      </c>
      <c r="B29" s="1" t="s">
        <v>19</v>
      </c>
      <c r="C29" s="1" t="s">
        <v>56</v>
      </c>
      <c r="D29" s="1" t="s">
        <v>153</v>
      </c>
      <c r="E29" s="1">
        <v>35010004</v>
      </c>
      <c r="F29" s="1">
        <v>61</v>
      </c>
      <c r="G29" s="1"/>
      <c r="H29" s="1">
        <v>61</v>
      </c>
      <c r="I29" s="1">
        <f t="shared" si="9"/>
        <v>24.400000000000002</v>
      </c>
      <c r="J29" s="1">
        <v>78.7</v>
      </c>
      <c r="K29" s="1">
        <f t="shared" si="10"/>
        <v>47.22</v>
      </c>
      <c r="L29" s="1">
        <f t="shared" si="11"/>
        <v>71.62</v>
      </c>
      <c r="M29" s="1">
        <v>4</v>
      </c>
      <c r="N29" s="1" t="s">
        <v>208</v>
      </c>
      <c r="O29" s="1"/>
    </row>
    <row r="30" spans="1:15" ht="18" customHeight="1" x14ac:dyDescent="0.2">
      <c r="A30" s="1" t="s">
        <v>111</v>
      </c>
      <c r="B30" s="1" t="s">
        <v>20</v>
      </c>
      <c r="C30" s="1" t="s">
        <v>60</v>
      </c>
      <c r="D30" s="1" t="s">
        <v>157</v>
      </c>
      <c r="E30" s="1">
        <v>35010005</v>
      </c>
      <c r="F30" s="1">
        <v>60</v>
      </c>
      <c r="G30" s="1"/>
      <c r="H30" s="1">
        <v>60</v>
      </c>
      <c r="I30" s="1">
        <f t="shared" si="9"/>
        <v>24</v>
      </c>
      <c r="J30" s="1">
        <v>84.3</v>
      </c>
      <c r="K30" s="1">
        <f t="shared" si="10"/>
        <v>50.58</v>
      </c>
      <c r="L30" s="1">
        <f t="shared" si="11"/>
        <v>74.58</v>
      </c>
      <c r="M30" s="1">
        <v>1</v>
      </c>
      <c r="N30" s="9" t="s">
        <v>118</v>
      </c>
      <c r="O30" s="1"/>
    </row>
    <row r="31" spans="1:15" ht="18" customHeight="1" x14ac:dyDescent="0.2">
      <c r="A31" s="1" t="s">
        <v>111</v>
      </c>
      <c r="B31" s="1" t="s">
        <v>20</v>
      </c>
      <c r="C31" s="1" t="s">
        <v>57</v>
      </c>
      <c r="D31" s="1" t="s">
        <v>154</v>
      </c>
      <c r="E31" s="1">
        <v>35010005</v>
      </c>
      <c r="F31" s="1">
        <v>68</v>
      </c>
      <c r="G31" s="1"/>
      <c r="H31" s="1">
        <v>68</v>
      </c>
      <c r="I31" s="1">
        <f t="shared" si="9"/>
        <v>27.200000000000003</v>
      </c>
      <c r="J31" s="1">
        <v>77.900000000000006</v>
      </c>
      <c r="K31" s="1">
        <f t="shared" si="10"/>
        <v>46.74</v>
      </c>
      <c r="L31" s="1">
        <f t="shared" si="11"/>
        <v>73.94</v>
      </c>
      <c r="M31" s="1">
        <v>2</v>
      </c>
      <c r="N31" s="9" t="s">
        <v>117</v>
      </c>
      <c r="O31" s="1"/>
    </row>
    <row r="32" spans="1:15" ht="18" customHeight="1" x14ac:dyDescent="0.2">
      <c r="A32" s="1" t="s">
        <v>111</v>
      </c>
      <c r="B32" s="1" t="s">
        <v>20</v>
      </c>
      <c r="C32" s="1" t="s">
        <v>59</v>
      </c>
      <c r="D32" s="1" t="s">
        <v>156</v>
      </c>
      <c r="E32" s="1">
        <v>35010005</v>
      </c>
      <c r="F32" s="1">
        <v>61</v>
      </c>
      <c r="G32" s="1"/>
      <c r="H32" s="1">
        <v>61</v>
      </c>
      <c r="I32" s="1">
        <f t="shared" si="9"/>
        <v>24.400000000000002</v>
      </c>
      <c r="J32" s="1">
        <v>77.900000000000006</v>
      </c>
      <c r="K32" s="1">
        <f t="shared" si="10"/>
        <v>46.74</v>
      </c>
      <c r="L32" s="1">
        <f t="shared" si="11"/>
        <v>71.14</v>
      </c>
      <c r="M32" s="1">
        <v>3</v>
      </c>
      <c r="N32" s="9" t="s">
        <v>117</v>
      </c>
      <c r="O32" s="1"/>
    </row>
    <row r="33" spans="1:15" ht="18" customHeight="1" x14ac:dyDescent="0.2">
      <c r="A33" s="1" t="s">
        <v>111</v>
      </c>
      <c r="B33" s="1" t="s">
        <v>20</v>
      </c>
      <c r="C33" s="1" t="s">
        <v>58</v>
      </c>
      <c r="D33" s="1" t="s">
        <v>155</v>
      </c>
      <c r="E33" s="1">
        <v>35010005</v>
      </c>
      <c r="F33" s="1">
        <v>64</v>
      </c>
      <c r="G33" s="1"/>
      <c r="H33" s="1">
        <v>64</v>
      </c>
      <c r="I33" s="1">
        <f t="shared" si="9"/>
        <v>25.6</v>
      </c>
      <c r="J33" s="1">
        <v>72.599999999999994</v>
      </c>
      <c r="K33" s="1">
        <f t="shared" si="10"/>
        <v>43.559999999999995</v>
      </c>
      <c r="L33" s="1">
        <f t="shared" si="11"/>
        <v>69.16</v>
      </c>
      <c r="M33" s="1">
        <v>4</v>
      </c>
      <c r="N33" s="1" t="s">
        <v>208</v>
      </c>
      <c r="O33" s="1"/>
    </row>
    <row r="34" spans="1:15" ht="18" customHeight="1" x14ac:dyDescent="0.2">
      <c r="A34" s="1" t="s">
        <v>111</v>
      </c>
      <c r="B34" s="1" t="s">
        <v>20</v>
      </c>
      <c r="C34" s="1" t="s">
        <v>63</v>
      </c>
      <c r="D34" s="1" t="s">
        <v>160</v>
      </c>
      <c r="E34" s="1">
        <v>35010005</v>
      </c>
      <c r="F34" s="1">
        <v>54</v>
      </c>
      <c r="G34" s="1"/>
      <c r="H34" s="1">
        <v>54</v>
      </c>
      <c r="I34" s="1">
        <f t="shared" si="9"/>
        <v>21.6</v>
      </c>
      <c r="J34" s="1">
        <v>78.599999999999994</v>
      </c>
      <c r="K34" s="1">
        <f t="shared" si="10"/>
        <v>47.16</v>
      </c>
      <c r="L34" s="1">
        <f t="shared" si="11"/>
        <v>68.759999999999991</v>
      </c>
      <c r="M34" s="1">
        <v>5</v>
      </c>
      <c r="N34" s="1" t="s">
        <v>208</v>
      </c>
      <c r="O34" s="1"/>
    </row>
    <row r="35" spans="1:15" ht="18" customHeight="1" x14ac:dyDescent="0.2">
      <c r="A35" s="1" t="s">
        <v>111</v>
      </c>
      <c r="B35" s="1" t="s">
        <v>20</v>
      </c>
      <c r="C35" s="1" t="s">
        <v>61</v>
      </c>
      <c r="D35" s="1" t="s">
        <v>158</v>
      </c>
      <c r="E35" s="1">
        <v>35010005</v>
      </c>
      <c r="F35" s="1">
        <v>57</v>
      </c>
      <c r="G35" s="1"/>
      <c r="H35" s="1">
        <v>57</v>
      </c>
      <c r="I35" s="1">
        <f t="shared" si="9"/>
        <v>22.8</v>
      </c>
      <c r="J35" s="1">
        <v>74.5</v>
      </c>
      <c r="K35" s="1">
        <f t="shared" si="10"/>
        <v>44.699999999999996</v>
      </c>
      <c r="L35" s="1">
        <f t="shared" si="11"/>
        <v>67.5</v>
      </c>
      <c r="M35" s="1">
        <v>6</v>
      </c>
      <c r="N35" s="1" t="s">
        <v>208</v>
      </c>
      <c r="O35" s="1"/>
    </row>
    <row r="36" spans="1:15" ht="18" customHeight="1" x14ac:dyDescent="0.2">
      <c r="A36" s="1" t="s">
        <v>111</v>
      </c>
      <c r="B36" s="1" t="s">
        <v>20</v>
      </c>
      <c r="C36" s="1" t="s">
        <v>64</v>
      </c>
      <c r="D36" s="1" t="s">
        <v>161</v>
      </c>
      <c r="E36" s="1">
        <v>35010005</v>
      </c>
      <c r="F36" s="1">
        <v>53</v>
      </c>
      <c r="G36" s="1"/>
      <c r="H36" s="1">
        <v>53</v>
      </c>
      <c r="I36" s="1">
        <f t="shared" si="9"/>
        <v>21.200000000000003</v>
      </c>
      <c r="J36" s="1">
        <v>74.2</v>
      </c>
      <c r="K36" s="1">
        <f t="shared" si="10"/>
        <v>44.52</v>
      </c>
      <c r="L36" s="1">
        <f t="shared" si="11"/>
        <v>65.72</v>
      </c>
      <c r="M36" s="1">
        <v>7</v>
      </c>
      <c r="N36" s="1" t="s">
        <v>208</v>
      </c>
      <c r="O36" s="1"/>
    </row>
    <row r="37" spans="1:15" ht="18" customHeight="1" x14ac:dyDescent="0.2">
      <c r="A37" s="1" t="s">
        <v>111</v>
      </c>
      <c r="B37" s="1" t="s">
        <v>20</v>
      </c>
      <c r="C37" s="1" t="s">
        <v>62</v>
      </c>
      <c r="D37" s="1" t="s">
        <v>159</v>
      </c>
      <c r="E37" s="1">
        <v>35010005</v>
      </c>
      <c r="F37" s="1">
        <v>57</v>
      </c>
      <c r="G37" s="1"/>
      <c r="H37" s="1">
        <v>57</v>
      </c>
      <c r="I37" s="1">
        <f t="shared" si="9"/>
        <v>22.8</v>
      </c>
      <c r="J37" s="1">
        <v>66.900000000000006</v>
      </c>
      <c r="K37" s="1">
        <f t="shared" si="10"/>
        <v>40.14</v>
      </c>
      <c r="L37" s="1">
        <f t="shared" si="11"/>
        <v>62.94</v>
      </c>
      <c r="M37" s="1">
        <v>8</v>
      </c>
      <c r="N37" s="1" t="s">
        <v>208</v>
      </c>
      <c r="O37" s="1"/>
    </row>
    <row r="38" spans="1:15" ht="18" customHeight="1" x14ac:dyDescent="0.2">
      <c r="A38" s="1" t="s">
        <v>111</v>
      </c>
      <c r="B38" s="1" t="s">
        <v>20</v>
      </c>
      <c r="C38" s="1" t="s">
        <v>65</v>
      </c>
      <c r="D38" s="1" t="s">
        <v>162</v>
      </c>
      <c r="E38" s="1">
        <v>35010005</v>
      </c>
      <c r="F38" s="1">
        <v>49</v>
      </c>
      <c r="G38" s="1"/>
      <c r="H38" s="1">
        <v>49</v>
      </c>
      <c r="I38" s="1">
        <f t="shared" si="9"/>
        <v>19.600000000000001</v>
      </c>
      <c r="J38" s="1" t="s">
        <v>112</v>
      </c>
      <c r="K38" s="1" t="s">
        <v>113</v>
      </c>
      <c r="L38" s="1" t="s">
        <v>115</v>
      </c>
      <c r="M38" s="1" t="s">
        <v>116</v>
      </c>
      <c r="N38" s="1" t="s">
        <v>208</v>
      </c>
      <c r="O38" s="1"/>
    </row>
    <row r="39" spans="1:15" ht="18" customHeight="1" x14ac:dyDescent="0.2">
      <c r="A39" s="1" t="s">
        <v>111</v>
      </c>
      <c r="B39" s="1" t="s">
        <v>21</v>
      </c>
      <c r="C39" s="1" t="s">
        <v>66</v>
      </c>
      <c r="D39" s="1" t="s">
        <v>163</v>
      </c>
      <c r="E39" s="1">
        <v>35010006</v>
      </c>
      <c r="F39" s="1">
        <v>67</v>
      </c>
      <c r="G39" s="1"/>
      <c r="H39" s="1">
        <v>67</v>
      </c>
      <c r="I39" s="1">
        <f t="shared" si="9"/>
        <v>26.8</v>
      </c>
      <c r="J39" s="1">
        <v>85.3</v>
      </c>
      <c r="K39" s="1">
        <f t="shared" ref="K39:K51" si="12">J39*0.6</f>
        <v>51.18</v>
      </c>
      <c r="L39" s="1">
        <f t="shared" ref="L39:L51" si="13">I39+K39</f>
        <v>77.98</v>
      </c>
      <c r="M39" s="1">
        <v>1</v>
      </c>
      <c r="N39" s="9" t="s">
        <v>118</v>
      </c>
      <c r="O39" s="1"/>
    </row>
    <row r="40" spans="1:15" ht="18" customHeight="1" x14ac:dyDescent="0.2">
      <c r="A40" s="1" t="s">
        <v>111</v>
      </c>
      <c r="B40" s="1" t="s">
        <v>21</v>
      </c>
      <c r="C40" s="1" t="s">
        <v>68</v>
      </c>
      <c r="D40" s="1" t="s">
        <v>165</v>
      </c>
      <c r="E40" s="1">
        <v>35010006</v>
      </c>
      <c r="F40" s="1">
        <v>61</v>
      </c>
      <c r="G40" s="1"/>
      <c r="H40" s="1">
        <v>61</v>
      </c>
      <c r="I40" s="1">
        <f t="shared" si="9"/>
        <v>24.400000000000002</v>
      </c>
      <c r="J40" s="1">
        <v>77.900000000000006</v>
      </c>
      <c r="K40" s="1">
        <f t="shared" si="12"/>
        <v>46.74</v>
      </c>
      <c r="L40" s="1">
        <f t="shared" si="13"/>
        <v>71.14</v>
      </c>
      <c r="M40" s="1">
        <v>2</v>
      </c>
      <c r="N40" s="1" t="s">
        <v>208</v>
      </c>
      <c r="O40" s="1"/>
    </row>
    <row r="41" spans="1:15" ht="18" customHeight="1" x14ac:dyDescent="0.2">
      <c r="A41" s="1" t="s">
        <v>111</v>
      </c>
      <c r="B41" s="1" t="s">
        <v>21</v>
      </c>
      <c r="C41" s="1" t="s">
        <v>67</v>
      </c>
      <c r="D41" s="1" t="s">
        <v>164</v>
      </c>
      <c r="E41" s="1">
        <v>35010006</v>
      </c>
      <c r="F41" s="1">
        <v>62</v>
      </c>
      <c r="G41" s="1"/>
      <c r="H41" s="1">
        <v>62</v>
      </c>
      <c r="I41" s="1">
        <f t="shared" si="9"/>
        <v>24.8</v>
      </c>
      <c r="J41" s="1">
        <v>76.3</v>
      </c>
      <c r="K41" s="1">
        <f t="shared" si="12"/>
        <v>45.779999999999994</v>
      </c>
      <c r="L41" s="1">
        <f t="shared" si="13"/>
        <v>70.58</v>
      </c>
      <c r="M41" s="1">
        <v>3</v>
      </c>
      <c r="N41" s="1" t="s">
        <v>208</v>
      </c>
      <c r="O41" s="1"/>
    </row>
    <row r="42" spans="1:15" ht="18" customHeight="1" x14ac:dyDescent="0.2">
      <c r="A42" s="1" t="s">
        <v>111</v>
      </c>
      <c r="B42" s="1" t="s">
        <v>22</v>
      </c>
      <c r="C42" s="1" t="s">
        <v>70</v>
      </c>
      <c r="D42" s="1" t="s">
        <v>167</v>
      </c>
      <c r="E42" s="1">
        <v>35010008</v>
      </c>
      <c r="F42" s="1">
        <v>58</v>
      </c>
      <c r="G42" s="1"/>
      <c r="H42" s="1">
        <v>58</v>
      </c>
      <c r="I42" s="1">
        <f t="shared" si="9"/>
        <v>23.200000000000003</v>
      </c>
      <c r="J42" s="1">
        <v>70.900000000000006</v>
      </c>
      <c r="K42" s="1">
        <f t="shared" si="12"/>
        <v>42.54</v>
      </c>
      <c r="L42" s="1">
        <f t="shared" si="13"/>
        <v>65.740000000000009</v>
      </c>
      <c r="M42" s="1">
        <v>1</v>
      </c>
      <c r="N42" s="9" t="s">
        <v>117</v>
      </c>
      <c r="O42" s="1"/>
    </row>
    <row r="43" spans="1:15" ht="18" customHeight="1" x14ac:dyDescent="0.2">
      <c r="A43" s="1" t="s">
        <v>111</v>
      </c>
      <c r="B43" s="1" t="s">
        <v>22</v>
      </c>
      <c r="C43" s="1" t="s">
        <v>69</v>
      </c>
      <c r="D43" s="1" t="s">
        <v>166</v>
      </c>
      <c r="E43" s="1">
        <v>35010008</v>
      </c>
      <c r="F43" s="1">
        <v>64</v>
      </c>
      <c r="G43" s="1"/>
      <c r="H43" s="1">
        <v>64</v>
      </c>
      <c r="I43" s="1">
        <f t="shared" si="9"/>
        <v>25.6</v>
      </c>
      <c r="J43" s="1">
        <v>62.1</v>
      </c>
      <c r="K43" s="1">
        <f t="shared" si="12"/>
        <v>37.26</v>
      </c>
      <c r="L43" s="1">
        <f t="shared" si="13"/>
        <v>62.86</v>
      </c>
      <c r="M43" s="1">
        <v>2</v>
      </c>
      <c r="N43" s="1" t="s">
        <v>208</v>
      </c>
      <c r="O43" s="1"/>
    </row>
    <row r="44" spans="1:15" ht="18" customHeight="1" x14ac:dyDescent="0.2">
      <c r="A44" s="1" t="s">
        <v>111</v>
      </c>
      <c r="B44" s="1" t="s">
        <v>23</v>
      </c>
      <c r="C44" s="1" t="s">
        <v>71</v>
      </c>
      <c r="D44" s="1" t="s">
        <v>168</v>
      </c>
      <c r="E44" s="1">
        <v>35010009</v>
      </c>
      <c r="F44" s="1">
        <v>65</v>
      </c>
      <c r="G44" s="1"/>
      <c r="H44" s="1">
        <v>65</v>
      </c>
      <c r="I44" s="1">
        <f t="shared" si="9"/>
        <v>26</v>
      </c>
      <c r="J44" s="1">
        <v>83</v>
      </c>
      <c r="K44" s="1">
        <f t="shared" si="12"/>
        <v>49.8</v>
      </c>
      <c r="L44" s="1">
        <f t="shared" si="13"/>
        <v>75.8</v>
      </c>
      <c r="M44" s="1">
        <v>1</v>
      </c>
      <c r="N44" s="9" t="s">
        <v>118</v>
      </c>
      <c r="O44" s="1"/>
    </row>
    <row r="45" spans="1:15" ht="18" customHeight="1" x14ac:dyDescent="0.2">
      <c r="A45" s="1" t="s">
        <v>111</v>
      </c>
      <c r="B45" s="1" t="s">
        <v>23</v>
      </c>
      <c r="C45" s="1" t="s">
        <v>73</v>
      </c>
      <c r="D45" s="1" t="s">
        <v>170</v>
      </c>
      <c r="E45" s="1">
        <v>35010009</v>
      </c>
      <c r="F45" s="1">
        <v>60</v>
      </c>
      <c r="G45" s="1"/>
      <c r="H45" s="1">
        <v>60</v>
      </c>
      <c r="I45" s="1">
        <f t="shared" si="9"/>
        <v>24</v>
      </c>
      <c r="J45" s="1">
        <v>79.2</v>
      </c>
      <c r="K45" s="1">
        <f t="shared" si="12"/>
        <v>47.52</v>
      </c>
      <c r="L45" s="1">
        <f t="shared" si="13"/>
        <v>71.52000000000001</v>
      </c>
      <c r="M45" s="1">
        <v>2</v>
      </c>
      <c r="N45" s="1" t="s">
        <v>208</v>
      </c>
      <c r="O45" s="1"/>
    </row>
    <row r="46" spans="1:15" ht="18" customHeight="1" x14ac:dyDescent="0.2">
      <c r="A46" s="1" t="s">
        <v>111</v>
      </c>
      <c r="B46" s="1" t="s">
        <v>23</v>
      </c>
      <c r="C46" s="1" t="s">
        <v>72</v>
      </c>
      <c r="D46" s="1" t="s">
        <v>169</v>
      </c>
      <c r="E46" s="1">
        <v>35010009</v>
      </c>
      <c r="F46" s="1">
        <v>61</v>
      </c>
      <c r="G46" s="1"/>
      <c r="H46" s="1">
        <v>61</v>
      </c>
      <c r="I46" s="1">
        <f t="shared" si="9"/>
        <v>24.400000000000002</v>
      </c>
      <c r="J46" s="1">
        <v>78.400000000000006</v>
      </c>
      <c r="K46" s="1">
        <f t="shared" si="12"/>
        <v>47.04</v>
      </c>
      <c r="L46" s="1">
        <f t="shared" si="13"/>
        <v>71.44</v>
      </c>
      <c r="M46" s="1">
        <v>3</v>
      </c>
      <c r="N46" s="1" t="s">
        <v>208</v>
      </c>
      <c r="O46" s="1"/>
    </row>
    <row r="47" spans="1:15" ht="18" customHeight="1" x14ac:dyDescent="0.2">
      <c r="A47" s="1" t="s">
        <v>111</v>
      </c>
      <c r="B47" s="1" t="s">
        <v>24</v>
      </c>
      <c r="C47" s="1" t="s">
        <v>76</v>
      </c>
      <c r="D47" s="1" t="s">
        <v>173</v>
      </c>
      <c r="E47" s="1">
        <v>35010010</v>
      </c>
      <c r="F47" s="1">
        <v>62</v>
      </c>
      <c r="G47" s="1"/>
      <c r="H47" s="1">
        <v>62</v>
      </c>
      <c r="I47" s="1">
        <f t="shared" si="9"/>
        <v>24.8</v>
      </c>
      <c r="J47" s="1">
        <v>82.3</v>
      </c>
      <c r="K47" s="1">
        <f t="shared" si="12"/>
        <v>49.379999999999995</v>
      </c>
      <c r="L47" s="1">
        <f t="shared" si="13"/>
        <v>74.179999999999993</v>
      </c>
      <c r="M47" s="1">
        <v>1</v>
      </c>
      <c r="N47" s="9" t="s">
        <v>118</v>
      </c>
      <c r="O47" s="1"/>
    </row>
    <row r="48" spans="1:15" ht="18" customHeight="1" x14ac:dyDescent="0.2">
      <c r="A48" s="1" t="s">
        <v>111</v>
      </c>
      <c r="B48" s="1" t="s">
        <v>24</v>
      </c>
      <c r="C48" s="1" t="s">
        <v>74</v>
      </c>
      <c r="D48" s="1" t="s">
        <v>171</v>
      </c>
      <c r="E48" s="1">
        <v>35010010</v>
      </c>
      <c r="F48" s="1">
        <v>69</v>
      </c>
      <c r="G48" s="1"/>
      <c r="H48" s="1">
        <v>69</v>
      </c>
      <c r="I48" s="1">
        <f t="shared" si="9"/>
        <v>27.6</v>
      </c>
      <c r="J48" s="1">
        <v>71.900000000000006</v>
      </c>
      <c r="K48" s="1">
        <f t="shared" si="12"/>
        <v>43.14</v>
      </c>
      <c r="L48" s="1">
        <f t="shared" si="13"/>
        <v>70.740000000000009</v>
      </c>
      <c r="M48" s="1">
        <v>2</v>
      </c>
      <c r="N48" s="9" t="s">
        <v>117</v>
      </c>
      <c r="O48" s="1"/>
    </row>
    <row r="49" spans="1:15" ht="18" customHeight="1" x14ac:dyDescent="0.2">
      <c r="A49" s="1" t="s">
        <v>111</v>
      </c>
      <c r="B49" s="1" t="s">
        <v>24</v>
      </c>
      <c r="C49" s="1" t="s">
        <v>75</v>
      </c>
      <c r="D49" s="1" t="s">
        <v>172</v>
      </c>
      <c r="E49" s="1">
        <v>35010010</v>
      </c>
      <c r="F49" s="1">
        <v>63</v>
      </c>
      <c r="G49" s="1"/>
      <c r="H49" s="1">
        <v>63</v>
      </c>
      <c r="I49" s="1">
        <f t="shared" si="9"/>
        <v>25.200000000000003</v>
      </c>
      <c r="J49" s="1">
        <v>74</v>
      </c>
      <c r="K49" s="1">
        <f t="shared" si="12"/>
        <v>44.4</v>
      </c>
      <c r="L49" s="1">
        <f t="shared" si="13"/>
        <v>69.599999999999994</v>
      </c>
      <c r="M49" s="1">
        <v>3</v>
      </c>
      <c r="N49" s="1" t="s">
        <v>208</v>
      </c>
      <c r="O49" s="1"/>
    </row>
    <row r="50" spans="1:15" ht="18" customHeight="1" x14ac:dyDescent="0.2">
      <c r="A50" s="1" t="s">
        <v>111</v>
      </c>
      <c r="B50" s="1" t="s">
        <v>24</v>
      </c>
      <c r="C50" s="1" t="s">
        <v>78</v>
      </c>
      <c r="D50" s="1" t="s">
        <v>176</v>
      </c>
      <c r="E50" s="1">
        <v>35010010</v>
      </c>
      <c r="F50" s="1">
        <v>59</v>
      </c>
      <c r="G50" s="1"/>
      <c r="H50" s="1">
        <v>59</v>
      </c>
      <c r="I50" s="1">
        <f t="shared" si="9"/>
        <v>23.6</v>
      </c>
      <c r="J50" s="1">
        <v>73.8</v>
      </c>
      <c r="K50" s="1">
        <f t="shared" si="12"/>
        <v>44.279999999999994</v>
      </c>
      <c r="L50" s="1">
        <f t="shared" si="13"/>
        <v>67.88</v>
      </c>
      <c r="M50" s="1">
        <v>4</v>
      </c>
      <c r="N50" s="1" t="s">
        <v>208</v>
      </c>
      <c r="O50" s="1"/>
    </row>
    <row r="51" spans="1:15" ht="18" customHeight="1" x14ac:dyDescent="0.2">
      <c r="A51" s="1" t="s">
        <v>111</v>
      </c>
      <c r="B51" s="1" t="s">
        <v>24</v>
      </c>
      <c r="C51" s="1" t="s">
        <v>77</v>
      </c>
      <c r="D51" s="1" t="s">
        <v>174</v>
      </c>
      <c r="E51" s="1">
        <v>35010010</v>
      </c>
      <c r="F51" s="1">
        <v>60</v>
      </c>
      <c r="G51" s="1"/>
      <c r="H51" s="1">
        <v>60</v>
      </c>
      <c r="I51" s="1">
        <f t="shared" si="9"/>
        <v>24</v>
      </c>
      <c r="J51" s="1">
        <v>71</v>
      </c>
      <c r="K51" s="1">
        <f t="shared" si="12"/>
        <v>42.6</v>
      </c>
      <c r="L51" s="1">
        <f t="shared" si="13"/>
        <v>66.599999999999994</v>
      </c>
      <c r="M51" s="1">
        <v>5</v>
      </c>
      <c r="N51" s="1" t="s">
        <v>208</v>
      </c>
      <c r="O51" s="1"/>
    </row>
    <row r="52" spans="1:15" ht="18" customHeight="1" x14ac:dyDescent="0.2">
      <c r="A52" s="1" t="s">
        <v>111</v>
      </c>
      <c r="B52" s="1" t="s">
        <v>24</v>
      </c>
      <c r="C52" s="1" t="s">
        <v>79</v>
      </c>
      <c r="D52" s="1" t="s">
        <v>175</v>
      </c>
      <c r="E52" s="1">
        <v>35010010</v>
      </c>
      <c r="F52" s="1">
        <v>59</v>
      </c>
      <c r="G52" s="1"/>
      <c r="H52" s="1">
        <v>59</v>
      </c>
      <c r="I52" s="1">
        <f t="shared" si="9"/>
        <v>23.6</v>
      </c>
      <c r="J52" s="1" t="s">
        <v>112</v>
      </c>
      <c r="K52" s="1" t="s">
        <v>113</v>
      </c>
      <c r="L52" s="1" t="s">
        <v>114</v>
      </c>
      <c r="M52" s="1" t="s">
        <v>114</v>
      </c>
      <c r="N52" s="1" t="s">
        <v>208</v>
      </c>
      <c r="O52" s="1"/>
    </row>
    <row r="53" spans="1:15" ht="18" customHeight="1" x14ac:dyDescent="0.2">
      <c r="A53" s="1" t="s">
        <v>111</v>
      </c>
      <c r="B53" s="1" t="s">
        <v>25</v>
      </c>
      <c r="C53" s="1" t="s">
        <v>81</v>
      </c>
      <c r="D53" s="1" t="s">
        <v>178</v>
      </c>
      <c r="E53" s="1">
        <v>35010011</v>
      </c>
      <c r="F53" s="1">
        <v>65</v>
      </c>
      <c r="G53" s="1"/>
      <c r="H53" s="1">
        <v>65</v>
      </c>
      <c r="I53" s="1">
        <f t="shared" si="9"/>
        <v>26</v>
      </c>
      <c r="J53" s="1">
        <v>79.5</v>
      </c>
      <c r="K53" s="1">
        <f t="shared" ref="K53:K67" si="14">J53*0.6</f>
        <v>47.699999999999996</v>
      </c>
      <c r="L53" s="1">
        <f t="shared" ref="L53:L67" si="15">I53+K53</f>
        <v>73.699999999999989</v>
      </c>
      <c r="M53" s="1">
        <v>1</v>
      </c>
      <c r="N53" s="9" t="s">
        <v>123</v>
      </c>
      <c r="O53" s="1"/>
    </row>
    <row r="54" spans="1:15" ht="18" customHeight="1" x14ac:dyDescent="0.2">
      <c r="A54" s="1" t="s">
        <v>111</v>
      </c>
      <c r="B54" s="1" t="s">
        <v>25</v>
      </c>
      <c r="C54" s="1" t="s">
        <v>83</v>
      </c>
      <c r="D54" s="1" t="s">
        <v>180</v>
      </c>
      <c r="E54" s="1">
        <v>35010011</v>
      </c>
      <c r="F54" s="1">
        <v>64</v>
      </c>
      <c r="G54" s="1"/>
      <c r="H54" s="1">
        <v>64</v>
      </c>
      <c r="I54" s="1">
        <f t="shared" si="9"/>
        <v>25.6</v>
      </c>
      <c r="J54" s="1">
        <v>75.2</v>
      </c>
      <c r="K54" s="1">
        <f t="shared" si="14"/>
        <v>45.12</v>
      </c>
      <c r="L54" s="1">
        <f t="shared" si="15"/>
        <v>70.72</v>
      </c>
      <c r="M54" s="1">
        <v>2</v>
      </c>
      <c r="N54" s="1" t="s">
        <v>208</v>
      </c>
      <c r="O54" s="1"/>
    </row>
    <row r="55" spans="1:15" ht="18" customHeight="1" x14ac:dyDescent="0.2">
      <c r="A55" s="1" t="s">
        <v>111</v>
      </c>
      <c r="B55" s="1" t="s">
        <v>25</v>
      </c>
      <c r="C55" s="1" t="s">
        <v>80</v>
      </c>
      <c r="D55" s="1" t="s">
        <v>177</v>
      </c>
      <c r="E55" s="1">
        <v>35010011</v>
      </c>
      <c r="F55" s="1">
        <v>69</v>
      </c>
      <c r="G55" s="1"/>
      <c r="H55" s="1">
        <v>69</v>
      </c>
      <c r="I55" s="1">
        <f t="shared" si="9"/>
        <v>27.6</v>
      </c>
      <c r="J55" s="1">
        <v>71.400000000000006</v>
      </c>
      <c r="K55" s="1">
        <f t="shared" si="14"/>
        <v>42.84</v>
      </c>
      <c r="L55" s="1">
        <f t="shared" si="15"/>
        <v>70.44</v>
      </c>
      <c r="M55" s="1">
        <v>3</v>
      </c>
      <c r="N55" s="1" t="s">
        <v>208</v>
      </c>
      <c r="O55" s="1"/>
    </row>
    <row r="56" spans="1:15" ht="18" customHeight="1" x14ac:dyDescent="0.2">
      <c r="A56" s="1" t="s">
        <v>111</v>
      </c>
      <c r="B56" s="1" t="s">
        <v>25</v>
      </c>
      <c r="C56" s="1" t="s">
        <v>82</v>
      </c>
      <c r="D56" s="1" t="s">
        <v>179</v>
      </c>
      <c r="E56" s="1">
        <v>35010011</v>
      </c>
      <c r="F56" s="1">
        <v>64</v>
      </c>
      <c r="G56" s="1"/>
      <c r="H56" s="1">
        <v>64</v>
      </c>
      <c r="I56" s="1">
        <f t="shared" si="9"/>
        <v>25.6</v>
      </c>
      <c r="J56" s="1">
        <v>71.8</v>
      </c>
      <c r="K56" s="1">
        <f t="shared" si="14"/>
        <v>43.08</v>
      </c>
      <c r="L56" s="1">
        <f t="shared" si="15"/>
        <v>68.680000000000007</v>
      </c>
      <c r="M56" s="1">
        <v>4</v>
      </c>
      <c r="N56" s="1" t="s">
        <v>208</v>
      </c>
      <c r="O56" s="1"/>
    </row>
    <row r="57" spans="1:15" ht="18" customHeight="1" x14ac:dyDescent="0.2">
      <c r="A57" s="1" t="s">
        <v>111</v>
      </c>
      <c r="B57" s="1" t="s">
        <v>26</v>
      </c>
      <c r="C57" s="1" t="s">
        <v>86</v>
      </c>
      <c r="D57" s="1" t="s">
        <v>183</v>
      </c>
      <c r="E57" s="1">
        <v>35010012</v>
      </c>
      <c r="F57" s="1">
        <v>66</v>
      </c>
      <c r="G57" s="1"/>
      <c r="H57" s="1">
        <v>66</v>
      </c>
      <c r="I57" s="1">
        <f t="shared" si="9"/>
        <v>26.400000000000002</v>
      </c>
      <c r="J57" s="1">
        <v>87.6</v>
      </c>
      <c r="K57" s="1">
        <f t="shared" si="14"/>
        <v>52.559999999999995</v>
      </c>
      <c r="L57" s="1">
        <f t="shared" si="15"/>
        <v>78.959999999999994</v>
      </c>
      <c r="M57" s="1">
        <v>1</v>
      </c>
      <c r="N57" s="9" t="s">
        <v>124</v>
      </c>
      <c r="O57" s="1"/>
    </row>
    <row r="58" spans="1:15" ht="18" customHeight="1" x14ac:dyDescent="0.2">
      <c r="A58" s="1" t="s">
        <v>111</v>
      </c>
      <c r="B58" s="1" t="s">
        <v>26</v>
      </c>
      <c r="C58" s="1" t="s">
        <v>84</v>
      </c>
      <c r="D58" s="1" t="s">
        <v>181</v>
      </c>
      <c r="E58" s="1">
        <v>35010012</v>
      </c>
      <c r="F58" s="1">
        <v>70</v>
      </c>
      <c r="G58" s="1">
        <v>4</v>
      </c>
      <c r="H58" s="1">
        <v>74</v>
      </c>
      <c r="I58" s="1">
        <f t="shared" si="9"/>
        <v>29.6</v>
      </c>
      <c r="J58" s="1">
        <v>77.599999999999994</v>
      </c>
      <c r="K58" s="1">
        <f t="shared" si="14"/>
        <v>46.559999999999995</v>
      </c>
      <c r="L58" s="1">
        <f t="shared" si="15"/>
        <v>76.16</v>
      </c>
      <c r="M58" s="1">
        <v>2</v>
      </c>
      <c r="N58" s="9" t="s">
        <v>123</v>
      </c>
      <c r="O58" s="1"/>
    </row>
    <row r="59" spans="1:15" ht="18" customHeight="1" x14ac:dyDescent="0.2">
      <c r="A59" s="1" t="s">
        <v>111</v>
      </c>
      <c r="B59" s="1" t="s">
        <v>26</v>
      </c>
      <c r="C59" s="1" t="s">
        <v>91</v>
      </c>
      <c r="D59" s="1" t="s">
        <v>188</v>
      </c>
      <c r="E59" s="1">
        <v>35010012</v>
      </c>
      <c r="F59" s="1">
        <v>50</v>
      </c>
      <c r="G59" s="1"/>
      <c r="H59" s="1">
        <v>50</v>
      </c>
      <c r="I59" s="1">
        <f t="shared" si="9"/>
        <v>20</v>
      </c>
      <c r="J59" s="1">
        <v>90</v>
      </c>
      <c r="K59" s="1">
        <f t="shared" si="14"/>
        <v>54</v>
      </c>
      <c r="L59" s="1">
        <f t="shared" si="15"/>
        <v>74</v>
      </c>
      <c r="M59" s="1">
        <v>3</v>
      </c>
      <c r="N59" s="9" t="s">
        <v>125</v>
      </c>
      <c r="O59" s="1"/>
    </row>
    <row r="60" spans="1:15" ht="18" customHeight="1" x14ac:dyDescent="0.2">
      <c r="A60" s="1" t="s">
        <v>111</v>
      </c>
      <c r="B60" s="1" t="s">
        <v>26</v>
      </c>
      <c r="C60" s="1" t="s">
        <v>92</v>
      </c>
      <c r="D60" s="1" t="s">
        <v>189</v>
      </c>
      <c r="E60" s="1">
        <v>35010012</v>
      </c>
      <c r="F60" s="1">
        <v>50</v>
      </c>
      <c r="G60" s="1"/>
      <c r="H60" s="1">
        <v>50</v>
      </c>
      <c r="I60" s="1">
        <f t="shared" si="9"/>
        <v>20</v>
      </c>
      <c r="J60" s="1">
        <v>85.8</v>
      </c>
      <c r="K60" s="1">
        <f t="shared" si="14"/>
        <v>51.48</v>
      </c>
      <c r="L60" s="1">
        <f t="shared" si="15"/>
        <v>71.47999999999999</v>
      </c>
      <c r="M60" s="1">
        <v>4</v>
      </c>
      <c r="N60" s="9" t="s">
        <v>123</v>
      </c>
      <c r="O60" s="1"/>
    </row>
    <row r="61" spans="1:15" ht="18" customHeight="1" x14ac:dyDescent="0.2">
      <c r="A61" s="1" t="s">
        <v>111</v>
      </c>
      <c r="B61" s="1" t="s">
        <v>26</v>
      </c>
      <c r="C61" s="1" t="s">
        <v>85</v>
      </c>
      <c r="D61" s="1" t="s">
        <v>182</v>
      </c>
      <c r="E61" s="1">
        <v>35010012</v>
      </c>
      <c r="F61" s="1">
        <v>68</v>
      </c>
      <c r="G61" s="1"/>
      <c r="H61" s="1">
        <v>68</v>
      </c>
      <c r="I61" s="1">
        <f t="shared" si="9"/>
        <v>27.200000000000003</v>
      </c>
      <c r="J61" s="1">
        <v>66.400000000000006</v>
      </c>
      <c r="K61" s="1">
        <f t="shared" si="14"/>
        <v>39.840000000000003</v>
      </c>
      <c r="L61" s="1">
        <f t="shared" si="15"/>
        <v>67.040000000000006</v>
      </c>
      <c r="M61" s="1">
        <v>5</v>
      </c>
      <c r="N61" s="1" t="s">
        <v>208</v>
      </c>
      <c r="O61" s="1"/>
    </row>
    <row r="62" spans="1:15" ht="18" customHeight="1" x14ac:dyDescent="0.2">
      <c r="A62" s="1" t="s">
        <v>111</v>
      </c>
      <c r="B62" s="1" t="s">
        <v>26</v>
      </c>
      <c r="C62" s="1" t="s">
        <v>87</v>
      </c>
      <c r="D62" s="1" t="s">
        <v>184</v>
      </c>
      <c r="E62" s="1">
        <v>35010012</v>
      </c>
      <c r="F62" s="1">
        <v>61</v>
      </c>
      <c r="G62" s="1"/>
      <c r="H62" s="1">
        <v>61</v>
      </c>
      <c r="I62" s="1">
        <f t="shared" si="9"/>
        <v>24.400000000000002</v>
      </c>
      <c r="J62" s="1">
        <v>69</v>
      </c>
      <c r="K62" s="1">
        <f t="shared" si="14"/>
        <v>41.4</v>
      </c>
      <c r="L62" s="1">
        <f t="shared" si="15"/>
        <v>65.8</v>
      </c>
      <c r="M62" s="1">
        <v>6</v>
      </c>
      <c r="N62" s="1" t="s">
        <v>208</v>
      </c>
      <c r="O62" s="1"/>
    </row>
    <row r="63" spans="1:15" ht="18" customHeight="1" x14ac:dyDescent="0.2">
      <c r="A63" s="1" t="s">
        <v>111</v>
      </c>
      <c r="B63" s="1" t="s">
        <v>26</v>
      </c>
      <c r="C63" s="1" t="s">
        <v>93</v>
      </c>
      <c r="D63" s="1" t="s">
        <v>190</v>
      </c>
      <c r="E63" s="1">
        <v>35010012</v>
      </c>
      <c r="F63" s="1">
        <v>47</v>
      </c>
      <c r="G63" s="1"/>
      <c r="H63" s="1">
        <v>47</v>
      </c>
      <c r="I63" s="1">
        <f t="shared" si="9"/>
        <v>18.8</v>
      </c>
      <c r="J63" s="1">
        <v>74.400000000000006</v>
      </c>
      <c r="K63" s="1">
        <f t="shared" si="14"/>
        <v>44.64</v>
      </c>
      <c r="L63" s="1">
        <f t="shared" si="15"/>
        <v>63.44</v>
      </c>
      <c r="M63" s="1">
        <v>7</v>
      </c>
      <c r="N63" s="1" t="s">
        <v>208</v>
      </c>
      <c r="O63" s="1"/>
    </row>
    <row r="64" spans="1:15" ht="18" customHeight="1" x14ac:dyDescent="0.2">
      <c r="A64" s="1" t="s">
        <v>111</v>
      </c>
      <c r="B64" s="1" t="s">
        <v>26</v>
      </c>
      <c r="C64" s="1" t="s">
        <v>94</v>
      </c>
      <c r="D64" s="1" t="s">
        <v>191</v>
      </c>
      <c r="E64" s="1">
        <v>35010012</v>
      </c>
      <c r="F64" s="1">
        <v>47</v>
      </c>
      <c r="G64" s="1"/>
      <c r="H64" s="1">
        <v>47</v>
      </c>
      <c r="I64" s="1">
        <f t="shared" si="9"/>
        <v>18.8</v>
      </c>
      <c r="J64" s="1">
        <v>68.400000000000006</v>
      </c>
      <c r="K64" s="1">
        <f t="shared" si="14"/>
        <v>41.04</v>
      </c>
      <c r="L64" s="1">
        <f t="shared" si="15"/>
        <v>59.84</v>
      </c>
      <c r="M64" s="1">
        <v>8</v>
      </c>
      <c r="N64" s="1" t="s">
        <v>208</v>
      </c>
      <c r="O64" s="1"/>
    </row>
    <row r="65" spans="1:15" ht="18" customHeight="1" x14ac:dyDescent="0.2">
      <c r="A65" s="1" t="s">
        <v>111</v>
      </c>
      <c r="B65" s="1" t="s">
        <v>26</v>
      </c>
      <c r="C65" s="1" t="s">
        <v>88</v>
      </c>
      <c r="D65" s="1" t="s">
        <v>185</v>
      </c>
      <c r="E65" s="1">
        <v>35010012</v>
      </c>
      <c r="F65" s="1">
        <v>55</v>
      </c>
      <c r="G65" s="1"/>
      <c r="H65" s="1">
        <v>55</v>
      </c>
      <c r="I65" s="1">
        <f t="shared" si="9"/>
        <v>22</v>
      </c>
      <c r="J65" s="1">
        <v>62.2</v>
      </c>
      <c r="K65" s="1">
        <f t="shared" si="14"/>
        <v>37.32</v>
      </c>
      <c r="L65" s="1">
        <f t="shared" si="15"/>
        <v>59.32</v>
      </c>
      <c r="M65" s="1">
        <v>9</v>
      </c>
      <c r="N65" s="1" t="s">
        <v>208</v>
      </c>
      <c r="O65" s="1"/>
    </row>
    <row r="66" spans="1:15" ht="18" customHeight="1" x14ac:dyDescent="0.2">
      <c r="A66" s="1" t="s">
        <v>111</v>
      </c>
      <c r="B66" s="1" t="s">
        <v>26</v>
      </c>
      <c r="C66" s="1" t="s">
        <v>95</v>
      </c>
      <c r="D66" s="1" t="s">
        <v>192</v>
      </c>
      <c r="E66" s="1">
        <v>35010012</v>
      </c>
      <c r="F66" s="1">
        <v>46</v>
      </c>
      <c r="G66" s="1"/>
      <c r="H66" s="1">
        <v>46</v>
      </c>
      <c r="I66" s="1">
        <f t="shared" si="9"/>
        <v>18.400000000000002</v>
      </c>
      <c r="J66" s="1">
        <v>66.400000000000006</v>
      </c>
      <c r="K66" s="1">
        <f t="shared" si="14"/>
        <v>39.840000000000003</v>
      </c>
      <c r="L66" s="1">
        <f t="shared" si="15"/>
        <v>58.240000000000009</v>
      </c>
      <c r="M66" s="1">
        <v>10</v>
      </c>
      <c r="N66" s="1" t="s">
        <v>208</v>
      </c>
      <c r="O66" s="1"/>
    </row>
    <row r="67" spans="1:15" ht="18" customHeight="1" x14ac:dyDescent="0.2">
      <c r="A67" s="1" t="s">
        <v>111</v>
      </c>
      <c r="B67" s="1" t="s">
        <v>26</v>
      </c>
      <c r="C67" s="1" t="s">
        <v>90</v>
      </c>
      <c r="D67" s="1" t="s">
        <v>187</v>
      </c>
      <c r="E67" s="1">
        <v>35010012</v>
      </c>
      <c r="F67" s="1">
        <v>54</v>
      </c>
      <c r="G67" s="1"/>
      <c r="H67" s="1">
        <v>54</v>
      </c>
      <c r="I67" s="1">
        <f t="shared" si="9"/>
        <v>21.6</v>
      </c>
      <c r="J67" s="1">
        <v>57</v>
      </c>
      <c r="K67" s="1">
        <f t="shared" si="14"/>
        <v>34.199999999999996</v>
      </c>
      <c r="L67" s="1">
        <f t="shared" si="15"/>
        <v>55.8</v>
      </c>
      <c r="M67" s="1">
        <v>11</v>
      </c>
      <c r="N67" s="1" t="s">
        <v>208</v>
      </c>
      <c r="O67" s="1"/>
    </row>
    <row r="68" spans="1:15" ht="18" customHeight="1" x14ac:dyDescent="0.2">
      <c r="A68" s="1" t="s">
        <v>111</v>
      </c>
      <c r="B68" s="1" t="s">
        <v>26</v>
      </c>
      <c r="C68" s="1" t="s">
        <v>89</v>
      </c>
      <c r="D68" s="1" t="s">
        <v>186</v>
      </c>
      <c r="E68" s="1">
        <v>35010012</v>
      </c>
      <c r="F68" s="1">
        <v>54</v>
      </c>
      <c r="G68" s="1"/>
      <c r="H68" s="1">
        <v>54</v>
      </c>
      <c r="I68" s="1">
        <f t="shared" si="9"/>
        <v>21.6</v>
      </c>
      <c r="J68" s="1" t="s">
        <v>119</v>
      </c>
      <c r="K68" s="1" t="s">
        <v>120</v>
      </c>
      <c r="L68" s="1" t="s">
        <v>122</v>
      </c>
      <c r="M68" s="1" t="s">
        <v>121</v>
      </c>
      <c r="N68" s="1" t="s">
        <v>208</v>
      </c>
      <c r="O68" s="1"/>
    </row>
    <row r="69" spans="1:15" ht="18" customHeight="1" x14ac:dyDescent="0.2">
      <c r="A69" s="1" t="s">
        <v>111</v>
      </c>
      <c r="B69" s="1" t="s">
        <v>27</v>
      </c>
      <c r="C69" s="1" t="s">
        <v>96</v>
      </c>
      <c r="D69" s="1" t="s">
        <v>193</v>
      </c>
      <c r="E69" s="1">
        <v>35010013</v>
      </c>
      <c r="F69" s="1">
        <v>68</v>
      </c>
      <c r="G69" s="1"/>
      <c r="H69" s="1">
        <v>68</v>
      </c>
      <c r="I69" s="1">
        <f t="shared" si="9"/>
        <v>27.200000000000003</v>
      </c>
      <c r="J69" s="1">
        <v>73.8</v>
      </c>
      <c r="K69" s="1">
        <f>J69*0.6</f>
        <v>44.279999999999994</v>
      </c>
      <c r="L69" s="1">
        <f>I69+K69</f>
        <v>71.47999999999999</v>
      </c>
      <c r="M69" s="1">
        <v>1</v>
      </c>
      <c r="N69" s="9" t="s">
        <v>125</v>
      </c>
      <c r="O69" s="1"/>
    </row>
    <row r="70" spans="1:15" ht="18" customHeight="1" x14ac:dyDescent="0.2">
      <c r="A70" s="1" t="s">
        <v>111</v>
      </c>
      <c r="B70" s="1" t="s">
        <v>27</v>
      </c>
      <c r="C70" s="1" t="s">
        <v>98</v>
      </c>
      <c r="D70" s="1" t="s">
        <v>195</v>
      </c>
      <c r="E70" s="1">
        <v>35010013</v>
      </c>
      <c r="F70" s="1">
        <v>54</v>
      </c>
      <c r="G70" s="1"/>
      <c r="H70" s="1">
        <v>54</v>
      </c>
      <c r="I70" s="1">
        <f t="shared" si="9"/>
        <v>21.6</v>
      </c>
      <c r="J70" s="1">
        <v>80.599999999999994</v>
      </c>
      <c r="K70" s="1">
        <f>J70*0.6</f>
        <v>48.359999999999992</v>
      </c>
      <c r="L70" s="1">
        <f>I70+K70</f>
        <v>69.959999999999994</v>
      </c>
      <c r="M70" s="1">
        <v>2</v>
      </c>
      <c r="N70" s="1" t="s">
        <v>208</v>
      </c>
      <c r="O70" s="1"/>
    </row>
    <row r="71" spans="1:15" ht="18" customHeight="1" x14ac:dyDescent="0.2">
      <c r="A71" s="1" t="s">
        <v>111</v>
      </c>
      <c r="B71" s="1" t="s">
        <v>27</v>
      </c>
      <c r="C71" s="1" t="s">
        <v>97</v>
      </c>
      <c r="D71" s="1" t="s">
        <v>194</v>
      </c>
      <c r="E71" s="1">
        <v>35010013</v>
      </c>
      <c r="F71" s="1">
        <v>59</v>
      </c>
      <c r="G71" s="1"/>
      <c r="H71" s="1">
        <v>59</v>
      </c>
      <c r="I71" s="1">
        <f t="shared" si="9"/>
        <v>23.6</v>
      </c>
      <c r="J71" s="1">
        <v>64</v>
      </c>
      <c r="K71" s="1">
        <f>J71*0.6</f>
        <v>38.4</v>
      </c>
      <c r="L71" s="1">
        <f>I71+K71</f>
        <v>62</v>
      </c>
      <c r="M71" s="1">
        <v>3</v>
      </c>
      <c r="N71" s="1" t="s">
        <v>208</v>
      </c>
      <c r="O71" s="1"/>
    </row>
    <row r="72" spans="1:15" ht="18" customHeight="1" x14ac:dyDescent="0.2">
      <c r="A72" s="1" t="s">
        <v>111</v>
      </c>
      <c r="B72" s="1" t="s">
        <v>28</v>
      </c>
      <c r="C72" s="1" t="s">
        <v>99</v>
      </c>
      <c r="D72" s="1" t="s">
        <v>196</v>
      </c>
      <c r="E72" s="1">
        <v>35010014</v>
      </c>
      <c r="F72" s="1">
        <v>62</v>
      </c>
      <c r="G72" s="1"/>
      <c r="H72" s="1">
        <v>62</v>
      </c>
      <c r="I72" s="1">
        <f t="shared" ref="I72:I73" si="16">H72*0.4</f>
        <v>24.8</v>
      </c>
      <c r="J72" s="1">
        <v>81.599999999999994</v>
      </c>
      <c r="K72" s="1">
        <f t="shared" ref="K72:K73" si="17">J72*0.6</f>
        <v>48.959999999999994</v>
      </c>
      <c r="L72" s="1">
        <f t="shared" ref="L72:L73" si="18">I72+K72</f>
        <v>73.759999999999991</v>
      </c>
      <c r="M72" s="1">
        <v>1</v>
      </c>
      <c r="N72" s="9" t="s">
        <v>123</v>
      </c>
      <c r="O72" s="1"/>
    </row>
    <row r="73" spans="1:15" ht="18" customHeight="1" x14ac:dyDescent="0.2">
      <c r="A73" s="1" t="s">
        <v>111</v>
      </c>
      <c r="B73" s="1" t="s">
        <v>28</v>
      </c>
      <c r="C73" s="1" t="s">
        <v>100</v>
      </c>
      <c r="D73" s="1" t="s">
        <v>197</v>
      </c>
      <c r="E73" s="1">
        <v>35010014</v>
      </c>
      <c r="F73" s="1">
        <v>56</v>
      </c>
      <c r="G73" s="1"/>
      <c r="H73" s="1">
        <v>56</v>
      </c>
      <c r="I73" s="1">
        <f t="shared" si="16"/>
        <v>22.400000000000002</v>
      </c>
      <c r="J73" s="1">
        <v>72</v>
      </c>
      <c r="K73" s="1">
        <f t="shared" si="17"/>
        <v>43.199999999999996</v>
      </c>
      <c r="L73" s="1">
        <f t="shared" si="18"/>
        <v>65.599999999999994</v>
      </c>
      <c r="M73" s="1">
        <v>2</v>
      </c>
      <c r="N73" s="1" t="s">
        <v>208</v>
      </c>
      <c r="O73" s="1"/>
    </row>
    <row r="74" spans="1:15" ht="18" customHeight="1" x14ac:dyDescent="0.2">
      <c r="A74" s="1" t="s">
        <v>111</v>
      </c>
      <c r="B74" s="1" t="s">
        <v>29</v>
      </c>
      <c r="C74" s="1" t="s">
        <v>101</v>
      </c>
      <c r="D74" s="1" t="s">
        <v>198</v>
      </c>
      <c r="E74" s="1">
        <v>35010015</v>
      </c>
      <c r="F74" s="1">
        <v>70</v>
      </c>
      <c r="G74" s="1">
        <v>4</v>
      </c>
      <c r="H74" s="1">
        <v>74</v>
      </c>
      <c r="I74" s="1">
        <f t="shared" ref="I74:I83" si="19">H74*0.4</f>
        <v>29.6</v>
      </c>
      <c r="J74" s="1">
        <v>93.4</v>
      </c>
      <c r="K74" s="1">
        <f t="shared" ref="K74:K83" si="20">J74*0.6</f>
        <v>56.04</v>
      </c>
      <c r="L74" s="1">
        <f t="shared" ref="L74:L83" si="21">I74+K74</f>
        <v>85.64</v>
      </c>
      <c r="M74" s="1">
        <v>1</v>
      </c>
      <c r="N74" s="9" t="s">
        <v>126</v>
      </c>
      <c r="O74" s="1"/>
    </row>
    <row r="75" spans="1:15" ht="18" customHeight="1" x14ac:dyDescent="0.2">
      <c r="A75" s="1" t="s">
        <v>111</v>
      </c>
      <c r="B75" s="1" t="s">
        <v>29</v>
      </c>
      <c r="C75" s="1" t="s">
        <v>102</v>
      </c>
      <c r="D75" s="1" t="s">
        <v>199</v>
      </c>
      <c r="E75" s="1">
        <v>35010015</v>
      </c>
      <c r="F75" s="1">
        <v>73</v>
      </c>
      <c r="G75" s="1"/>
      <c r="H75" s="1">
        <v>73</v>
      </c>
      <c r="I75" s="1">
        <f t="shared" si="19"/>
        <v>29.200000000000003</v>
      </c>
      <c r="J75" s="1">
        <v>91</v>
      </c>
      <c r="K75" s="1">
        <f t="shared" si="20"/>
        <v>54.6</v>
      </c>
      <c r="L75" s="1">
        <f t="shared" si="21"/>
        <v>83.800000000000011</v>
      </c>
      <c r="M75" s="1">
        <v>2</v>
      </c>
      <c r="N75" s="9" t="s">
        <v>125</v>
      </c>
      <c r="O75" s="1"/>
    </row>
    <row r="76" spans="1:15" ht="18" customHeight="1" x14ac:dyDescent="0.2">
      <c r="A76" s="1" t="s">
        <v>111</v>
      </c>
      <c r="B76" s="1" t="s">
        <v>29</v>
      </c>
      <c r="C76" s="1" t="s">
        <v>109</v>
      </c>
      <c r="D76" s="1" t="s">
        <v>206</v>
      </c>
      <c r="E76" s="1">
        <v>35010015</v>
      </c>
      <c r="F76" s="1">
        <v>71</v>
      </c>
      <c r="G76" s="1"/>
      <c r="H76" s="1">
        <v>71</v>
      </c>
      <c r="I76" s="1">
        <f t="shared" si="19"/>
        <v>28.400000000000002</v>
      </c>
      <c r="J76" s="1">
        <v>87.8</v>
      </c>
      <c r="K76" s="1">
        <f t="shared" si="20"/>
        <v>52.68</v>
      </c>
      <c r="L76" s="1">
        <f t="shared" si="21"/>
        <v>81.08</v>
      </c>
      <c r="M76" s="1">
        <v>3</v>
      </c>
      <c r="N76" s="9" t="s">
        <v>123</v>
      </c>
      <c r="O76" s="1"/>
    </row>
    <row r="77" spans="1:15" ht="18" customHeight="1" x14ac:dyDescent="0.2">
      <c r="A77" s="1" t="s">
        <v>111</v>
      </c>
      <c r="B77" s="1" t="s">
        <v>29</v>
      </c>
      <c r="C77" s="1" t="s">
        <v>106</v>
      </c>
      <c r="D77" s="1" t="s">
        <v>203</v>
      </c>
      <c r="E77" s="1">
        <v>35010015</v>
      </c>
      <c r="F77" s="1">
        <v>72</v>
      </c>
      <c r="G77" s="1"/>
      <c r="H77" s="1">
        <v>72</v>
      </c>
      <c r="I77" s="1">
        <f t="shared" si="19"/>
        <v>28.8</v>
      </c>
      <c r="J77" s="1">
        <v>82.8</v>
      </c>
      <c r="K77" s="1">
        <f t="shared" si="20"/>
        <v>49.68</v>
      </c>
      <c r="L77" s="1">
        <f t="shared" si="21"/>
        <v>78.48</v>
      </c>
      <c r="M77" s="1">
        <v>4</v>
      </c>
      <c r="N77" s="1" t="s">
        <v>208</v>
      </c>
      <c r="O77" s="1"/>
    </row>
    <row r="78" spans="1:15" ht="18" customHeight="1" x14ac:dyDescent="0.2">
      <c r="A78" s="1" t="s">
        <v>111</v>
      </c>
      <c r="B78" s="1" t="s">
        <v>29</v>
      </c>
      <c r="C78" s="1" t="s">
        <v>107</v>
      </c>
      <c r="D78" s="1" t="s">
        <v>204</v>
      </c>
      <c r="E78" s="1">
        <v>35010015</v>
      </c>
      <c r="F78" s="1">
        <v>71</v>
      </c>
      <c r="G78" s="1"/>
      <c r="H78" s="1">
        <v>71</v>
      </c>
      <c r="I78" s="1">
        <f t="shared" si="19"/>
        <v>28.400000000000002</v>
      </c>
      <c r="J78" s="1">
        <v>74</v>
      </c>
      <c r="K78" s="1">
        <f t="shared" si="20"/>
        <v>44.4</v>
      </c>
      <c r="L78" s="1">
        <f t="shared" si="21"/>
        <v>72.8</v>
      </c>
      <c r="M78" s="1">
        <v>5</v>
      </c>
      <c r="N78" s="1" t="s">
        <v>208</v>
      </c>
      <c r="O78" s="1"/>
    </row>
    <row r="79" spans="1:15" ht="18" customHeight="1" x14ac:dyDescent="0.2">
      <c r="A79" s="1" t="s">
        <v>111</v>
      </c>
      <c r="B79" s="1" t="s">
        <v>29</v>
      </c>
      <c r="C79" s="1" t="s">
        <v>105</v>
      </c>
      <c r="D79" s="1" t="s">
        <v>202</v>
      </c>
      <c r="E79" s="1">
        <v>35010015</v>
      </c>
      <c r="F79" s="1">
        <v>72</v>
      </c>
      <c r="G79" s="1"/>
      <c r="H79" s="1">
        <v>72</v>
      </c>
      <c r="I79" s="1">
        <f t="shared" si="19"/>
        <v>28.8</v>
      </c>
      <c r="J79" s="1">
        <v>72.2</v>
      </c>
      <c r="K79" s="1">
        <f t="shared" si="20"/>
        <v>43.32</v>
      </c>
      <c r="L79" s="1">
        <f t="shared" si="21"/>
        <v>72.12</v>
      </c>
      <c r="M79" s="1">
        <v>6</v>
      </c>
      <c r="N79" s="1" t="s">
        <v>208</v>
      </c>
      <c r="O79" s="1"/>
    </row>
    <row r="80" spans="1:15" ht="18" customHeight="1" x14ac:dyDescent="0.2">
      <c r="A80" s="1" t="s">
        <v>111</v>
      </c>
      <c r="B80" s="1" t="s">
        <v>29</v>
      </c>
      <c r="C80" s="1" t="s">
        <v>108</v>
      </c>
      <c r="D80" s="1" t="s">
        <v>205</v>
      </c>
      <c r="E80" s="1">
        <v>35010015</v>
      </c>
      <c r="F80" s="1">
        <v>71</v>
      </c>
      <c r="G80" s="1"/>
      <c r="H80" s="1">
        <v>71</v>
      </c>
      <c r="I80" s="1">
        <f t="shared" si="19"/>
        <v>28.400000000000002</v>
      </c>
      <c r="J80" s="1">
        <v>72.5</v>
      </c>
      <c r="K80" s="1">
        <f t="shared" si="20"/>
        <v>43.5</v>
      </c>
      <c r="L80" s="1">
        <f t="shared" si="21"/>
        <v>71.900000000000006</v>
      </c>
      <c r="M80" s="1">
        <v>7</v>
      </c>
      <c r="N80" s="1" t="s">
        <v>208</v>
      </c>
      <c r="O80" s="1"/>
    </row>
    <row r="81" spans="1:15" ht="18" customHeight="1" x14ac:dyDescent="0.2">
      <c r="A81" s="1" t="s">
        <v>111</v>
      </c>
      <c r="B81" s="1" t="s">
        <v>29</v>
      </c>
      <c r="C81" s="1" t="s">
        <v>104</v>
      </c>
      <c r="D81" s="1" t="s">
        <v>201</v>
      </c>
      <c r="E81" s="1">
        <v>35010015</v>
      </c>
      <c r="F81" s="1">
        <v>69</v>
      </c>
      <c r="G81" s="1">
        <v>4</v>
      </c>
      <c r="H81" s="1">
        <v>73</v>
      </c>
      <c r="I81" s="1">
        <f t="shared" si="19"/>
        <v>29.200000000000003</v>
      </c>
      <c r="J81" s="1">
        <v>69.7</v>
      </c>
      <c r="K81" s="1">
        <f t="shared" si="20"/>
        <v>41.82</v>
      </c>
      <c r="L81" s="1">
        <f t="shared" si="21"/>
        <v>71.02000000000001</v>
      </c>
      <c r="M81" s="1">
        <v>8</v>
      </c>
      <c r="N81" s="1" t="s">
        <v>208</v>
      </c>
      <c r="O81" s="1"/>
    </row>
    <row r="82" spans="1:15" ht="18" customHeight="1" x14ac:dyDescent="0.2">
      <c r="A82" s="1" t="s">
        <v>111</v>
      </c>
      <c r="B82" s="1" t="s">
        <v>29</v>
      </c>
      <c r="C82" s="1" t="s">
        <v>110</v>
      </c>
      <c r="D82" s="1" t="s">
        <v>207</v>
      </c>
      <c r="E82" s="1">
        <v>35010015</v>
      </c>
      <c r="F82" s="1">
        <v>71</v>
      </c>
      <c r="G82" s="1"/>
      <c r="H82" s="1">
        <v>71</v>
      </c>
      <c r="I82" s="1">
        <f t="shared" si="19"/>
        <v>28.400000000000002</v>
      </c>
      <c r="J82" s="1">
        <v>60.6</v>
      </c>
      <c r="K82" s="1">
        <f t="shared" si="20"/>
        <v>36.36</v>
      </c>
      <c r="L82" s="1">
        <f t="shared" si="21"/>
        <v>64.760000000000005</v>
      </c>
      <c r="M82" s="1">
        <v>9</v>
      </c>
      <c r="N82" s="1" t="s">
        <v>208</v>
      </c>
      <c r="O82" s="1"/>
    </row>
    <row r="83" spans="1:15" ht="18" customHeight="1" x14ac:dyDescent="0.2">
      <c r="A83" s="1" t="s">
        <v>111</v>
      </c>
      <c r="B83" s="1" t="s">
        <v>29</v>
      </c>
      <c r="C83" s="1" t="s">
        <v>103</v>
      </c>
      <c r="D83" s="1" t="s">
        <v>200</v>
      </c>
      <c r="E83" s="1">
        <v>35010015</v>
      </c>
      <c r="F83" s="1">
        <v>73</v>
      </c>
      <c r="G83" s="1"/>
      <c r="H83" s="1">
        <v>73</v>
      </c>
      <c r="I83" s="1">
        <f t="shared" si="19"/>
        <v>29.200000000000003</v>
      </c>
      <c r="J83" s="1">
        <v>55.5</v>
      </c>
      <c r="K83" s="1">
        <f t="shared" si="20"/>
        <v>33.299999999999997</v>
      </c>
      <c r="L83" s="1">
        <f t="shared" si="21"/>
        <v>62.5</v>
      </c>
      <c r="M83" s="1">
        <v>10</v>
      </c>
      <c r="N83" s="1" t="s">
        <v>208</v>
      </c>
      <c r="O83" s="1"/>
    </row>
  </sheetData>
  <sortState ref="B3:N20">
    <sortCondition ref="M3:M20"/>
  </sortState>
  <mergeCells count="1">
    <mergeCell ref="A1:O1"/>
  </mergeCells>
  <phoneticPr fontId="1" type="noConversion"/>
  <pageMargins left="0.31496062992125984" right="0.31496062992125984" top="0.35433070866141736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2019-06-18T01:29:56Z</cp:lastPrinted>
  <dcterms:created xsi:type="dcterms:W3CDTF">2019-06-13T11:54:19Z</dcterms:created>
  <dcterms:modified xsi:type="dcterms:W3CDTF">2019-06-18T01:35:58Z</dcterms:modified>
</cp:coreProperties>
</file>