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activeTab="0"/>
  </bookViews>
  <sheets>
    <sheet name="成绩明细" sheetId="1" r:id="rId1"/>
  </sheets>
  <definedNames/>
  <calcPr fullCalcOnLoad="1"/>
</workbook>
</file>

<file path=xl/sharedStrings.xml><?xml version="1.0" encoding="utf-8"?>
<sst xmlns="http://schemas.openxmlformats.org/spreadsheetml/2006/main" count="84" uniqueCount="54">
  <si>
    <t>2019年上半年船山区卫健系统部分事业单位面向社会公开考试招聘工作人员考试总成绩及进入体检人员名单</t>
  </si>
  <si>
    <t>岗位代码</t>
  </si>
  <si>
    <t>招聘单位</t>
  </si>
  <si>
    <t>招聘名额</t>
  </si>
  <si>
    <t>准考证号</t>
  </si>
  <si>
    <t>姓名</t>
  </si>
  <si>
    <t>公共科目成绩</t>
  </si>
  <si>
    <t>政策性加分</t>
  </si>
  <si>
    <t>笔试总成绩</t>
  </si>
  <si>
    <t>笔试折合成绩</t>
  </si>
  <si>
    <t>面试资格审查结果</t>
  </si>
  <si>
    <t>面试成绩</t>
  </si>
  <si>
    <t>面试折合成绩</t>
  </si>
  <si>
    <t>考试总成绩</t>
  </si>
  <si>
    <t>岗位排名</t>
  </si>
  <si>
    <t>是否进入体检</t>
  </si>
  <si>
    <t>遂宁市第三人民医院</t>
  </si>
  <si>
    <t>2612013033311</t>
  </si>
  <si>
    <t>张宇</t>
  </si>
  <si>
    <t>合格</t>
  </si>
  <si>
    <t>是</t>
  </si>
  <si>
    <t>2612013033322</t>
  </si>
  <si>
    <t>张雨吉</t>
  </si>
  <si>
    <t>2612013033313</t>
  </si>
  <si>
    <t>陈清海</t>
  </si>
  <si>
    <t>缺考</t>
  </si>
  <si>
    <t>2612014033325</t>
  </si>
  <si>
    <t>卢凯</t>
  </si>
  <si>
    <t>遂宁市船山区桂花中心卫生院</t>
  </si>
  <si>
    <t>4612019040102</t>
  </si>
  <si>
    <t>张兴梅</t>
  </si>
  <si>
    <t>4612020040106</t>
  </si>
  <si>
    <t>肖刚</t>
  </si>
  <si>
    <t>遂宁市船山区复桥镇卫生院</t>
  </si>
  <si>
    <t>4612021040109</t>
  </si>
  <si>
    <t>陶静</t>
  </si>
  <si>
    <t>4612021040110</t>
  </si>
  <si>
    <t>姜金凤</t>
  </si>
  <si>
    <t>遂宁市船山区永兴镇中心卫生院</t>
  </si>
  <si>
    <t>2612024033504</t>
  </si>
  <si>
    <t>张寒哲</t>
  </si>
  <si>
    <t>2612024033426</t>
  </si>
  <si>
    <t>邓理慧</t>
  </si>
  <si>
    <t>2612024033526</t>
  </si>
  <si>
    <t>唐诗</t>
  </si>
  <si>
    <t>遂宁市船山区唐家乡卫生院</t>
  </si>
  <si>
    <t>4612026040118</t>
  </si>
  <si>
    <t>黄婷</t>
  </si>
  <si>
    <t>4612026040202</t>
  </si>
  <si>
    <t>廖梦璐</t>
  </si>
  <si>
    <t>4612026040121</t>
  </si>
  <si>
    <t>胡月</t>
  </si>
  <si>
    <t>4612026040123</t>
  </si>
  <si>
    <t>段双实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</si>
</sst>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6">
    <font>
      <sz val="10"/>
      <name val="Arial"/>
      <family val="2"/>
    </font>
    <font>
      <sz val="10"/>
      <name val="宋体"/>
      <family val="0"/>
    </font>
    <font>
      <sz val="8"/>
      <name val="宋体"/>
      <family val="0"/>
    </font>
    <font>
      <b/>
      <sz val="11"/>
      <name val="宋体"/>
      <family val="0"/>
    </font>
    <font>
      <b/>
      <sz val="10"/>
      <name val="宋体"/>
      <family val="0"/>
    </font>
    <font>
      <sz val="11"/>
      <color indexed="8"/>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b/>
      <sz val="11"/>
      <color indexed="63"/>
      <name val="宋体"/>
      <family val="0"/>
    </font>
    <font>
      <u val="single"/>
      <sz val="11"/>
      <color indexed="20"/>
      <name val="宋体"/>
      <family val="0"/>
    </font>
    <font>
      <b/>
      <sz val="11"/>
      <color indexed="53"/>
      <name val="宋体"/>
      <family val="0"/>
    </font>
    <font>
      <b/>
      <sz val="13"/>
      <color indexed="54"/>
      <name val="宋体"/>
      <family val="0"/>
    </font>
    <font>
      <b/>
      <sz val="11"/>
      <color indexed="9"/>
      <name val="宋体"/>
      <family val="0"/>
    </font>
    <font>
      <sz val="11"/>
      <color indexed="10"/>
      <name val="宋体"/>
      <family val="0"/>
    </font>
    <font>
      <sz val="11"/>
      <color indexed="53"/>
      <name val="宋体"/>
      <family val="0"/>
    </font>
    <font>
      <b/>
      <sz val="18"/>
      <color indexed="54"/>
      <name val="宋体"/>
      <family val="0"/>
    </font>
    <font>
      <b/>
      <sz val="11"/>
      <color indexed="8"/>
      <name val="宋体"/>
      <family val="0"/>
    </font>
    <font>
      <i/>
      <sz val="11"/>
      <color indexed="23"/>
      <name val="宋体"/>
      <family val="0"/>
    </font>
    <font>
      <b/>
      <sz val="15"/>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180" fontId="0" fillId="0" borderId="0" xfId="0" applyNumberForma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center" vertical="center" wrapText="1"/>
    </xf>
    <xf numFmtId="0" fontId="3" fillId="0" borderId="0" xfId="0" applyFont="1" applyAlignment="1">
      <alignment horizontal="center" vertical="center" wrapText="1"/>
    </xf>
    <xf numFmtId="180" fontId="44" fillId="0" borderId="0" xfId="0" applyNumberFormat="1" applyFont="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0" fontId="0" fillId="0" borderId="9" xfId="0" applyBorder="1" applyAlignment="1">
      <alignment horizontal="center" vertical="center"/>
    </xf>
    <xf numFmtId="0" fontId="45" fillId="0" borderId="9" xfId="0" applyFont="1" applyBorder="1" applyAlignment="1">
      <alignment horizontal="center" vertical="center" wrapText="1"/>
    </xf>
    <xf numFmtId="0" fontId="0" fillId="0" borderId="10" xfId="0"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180" fontId="0" fillId="0" borderId="9" xfId="0" applyNumberFormat="1" applyFont="1" applyFill="1" applyBorder="1" applyAlignment="1">
      <alignment horizontal="center" vertical="center"/>
    </xf>
    <xf numFmtId="180"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5" fillId="0" borderId="14" xfId="0" applyFont="1" applyBorder="1" applyAlignment="1">
      <alignment horizontal="center" vertical="center" wrapText="1"/>
    </xf>
    <xf numFmtId="0" fontId="2" fillId="0" borderId="9" xfId="0" applyFont="1" applyFill="1" applyBorder="1" applyAlignment="1">
      <alignment horizontal="center" vertical="center" wrapText="1"/>
    </xf>
    <xf numFmtId="180" fontId="0" fillId="0" borderId="9" xfId="0" applyNumberFormat="1" applyBorder="1" applyAlignment="1">
      <alignment horizontal="center" vertical="center"/>
    </xf>
    <xf numFmtId="0" fontId="1" fillId="0" borderId="9" xfId="0" applyFont="1" applyBorder="1" applyAlignment="1">
      <alignment horizontal="center" vertical="center"/>
    </xf>
    <xf numFmtId="180" fontId="1"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17"/>
  <sheetViews>
    <sheetView tabSelected="1" zoomScale="130" zoomScaleNormal="130" workbookViewId="0" topLeftCell="A1">
      <selection activeCell="F17" sqref="F17"/>
    </sheetView>
  </sheetViews>
  <sheetFormatPr defaultColWidth="9.140625" defaultRowHeight="12.75"/>
  <cols>
    <col min="1" max="1" width="9.140625" style="1" customWidth="1"/>
    <col min="2" max="2" width="13.140625" style="1" customWidth="1"/>
    <col min="3" max="3" width="5.421875" style="1" customWidth="1"/>
    <col min="4" max="4" width="15.00390625" style="1" customWidth="1"/>
    <col min="5" max="5" width="9.28125" style="2" customWidth="1"/>
    <col min="6" max="6" width="7.8515625" style="3" customWidth="1"/>
    <col min="7" max="8" width="7.57421875" style="1" customWidth="1"/>
    <col min="9" max="9" width="7.421875" style="1" customWidth="1"/>
    <col min="10" max="10" width="8.7109375" style="1" customWidth="1"/>
    <col min="11" max="11" width="6.421875" style="1" customWidth="1"/>
    <col min="12" max="12" width="7.421875" style="1" customWidth="1"/>
    <col min="13" max="13" width="8.00390625" style="1" customWidth="1"/>
    <col min="14" max="14" width="8.8515625" style="1" customWidth="1"/>
    <col min="15" max="15" width="7.57421875" style="1" customWidth="1"/>
    <col min="16" max="16384" width="9.140625" style="1" customWidth="1"/>
  </cols>
  <sheetData>
    <row r="1" spans="1:15" ht="39.75" customHeight="1">
      <c r="A1" s="4" t="s">
        <v>0</v>
      </c>
      <c r="B1" s="5"/>
      <c r="C1" s="5"/>
      <c r="D1" s="5"/>
      <c r="E1" s="6"/>
      <c r="F1" s="7"/>
      <c r="G1" s="5"/>
      <c r="H1" s="5"/>
      <c r="I1" s="5"/>
      <c r="J1" s="5"/>
      <c r="K1" s="5"/>
      <c r="L1" s="5"/>
      <c r="M1" s="5"/>
      <c r="N1" s="5"/>
      <c r="O1" s="5"/>
    </row>
    <row r="2" spans="1:15" ht="31.5" customHeight="1">
      <c r="A2" s="8" t="s">
        <v>1</v>
      </c>
      <c r="B2" s="8" t="s">
        <v>2</v>
      </c>
      <c r="C2" s="8" t="s">
        <v>3</v>
      </c>
      <c r="D2" s="9" t="s">
        <v>4</v>
      </c>
      <c r="E2" s="9" t="s">
        <v>5</v>
      </c>
      <c r="F2" s="10" t="s">
        <v>6</v>
      </c>
      <c r="G2" s="9" t="s">
        <v>7</v>
      </c>
      <c r="H2" s="9" t="s">
        <v>8</v>
      </c>
      <c r="I2" s="9" t="s">
        <v>9</v>
      </c>
      <c r="J2" s="9" t="s">
        <v>10</v>
      </c>
      <c r="K2" s="9" t="s">
        <v>11</v>
      </c>
      <c r="L2" s="9" t="s">
        <v>12</v>
      </c>
      <c r="M2" s="9" t="s">
        <v>13</v>
      </c>
      <c r="N2" s="9" t="s">
        <v>14</v>
      </c>
      <c r="O2" s="8" t="s">
        <v>15</v>
      </c>
    </row>
    <row r="3" spans="1:15" ht="24" customHeight="1">
      <c r="A3" s="11">
        <v>612013</v>
      </c>
      <c r="B3" s="12" t="s">
        <v>16</v>
      </c>
      <c r="C3" s="13">
        <v>1</v>
      </c>
      <c r="D3" s="14" t="s">
        <v>17</v>
      </c>
      <c r="E3" s="15" t="s">
        <v>18</v>
      </c>
      <c r="F3" s="16">
        <v>69</v>
      </c>
      <c r="G3" s="17"/>
      <c r="H3" s="16">
        <v>69</v>
      </c>
      <c r="I3" s="16">
        <f>H3*60%</f>
        <v>41.4</v>
      </c>
      <c r="J3" s="16" t="s">
        <v>19</v>
      </c>
      <c r="K3" s="16">
        <v>77</v>
      </c>
      <c r="L3" s="16">
        <f>K3*40%</f>
        <v>30.8</v>
      </c>
      <c r="M3" s="16">
        <f>I3+L3</f>
        <v>72.2</v>
      </c>
      <c r="N3" s="11">
        <v>1</v>
      </c>
      <c r="O3" s="24" t="s">
        <v>20</v>
      </c>
    </row>
    <row r="4" spans="1:15" ht="24" customHeight="1">
      <c r="A4" s="11">
        <v>612013</v>
      </c>
      <c r="B4" s="12" t="s">
        <v>16</v>
      </c>
      <c r="C4" s="18"/>
      <c r="D4" s="14" t="s">
        <v>21</v>
      </c>
      <c r="E4" s="15" t="s">
        <v>22</v>
      </c>
      <c r="F4" s="16">
        <v>64</v>
      </c>
      <c r="G4" s="17"/>
      <c r="H4" s="16">
        <v>64</v>
      </c>
      <c r="I4" s="16">
        <f>H4*60%</f>
        <v>38.4</v>
      </c>
      <c r="J4" s="16" t="s">
        <v>19</v>
      </c>
      <c r="K4" s="16">
        <v>65</v>
      </c>
      <c r="L4" s="16">
        <f>K4*40%</f>
        <v>26</v>
      </c>
      <c r="M4" s="16">
        <f>I4+L4</f>
        <v>64.4</v>
      </c>
      <c r="N4" s="11">
        <v>2</v>
      </c>
      <c r="O4" s="11"/>
    </row>
    <row r="5" spans="1:15" ht="24" customHeight="1">
      <c r="A5" s="11">
        <v>612013</v>
      </c>
      <c r="B5" s="12" t="s">
        <v>16</v>
      </c>
      <c r="C5" s="19"/>
      <c r="D5" s="14" t="s">
        <v>23</v>
      </c>
      <c r="E5" s="15" t="s">
        <v>24</v>
      </c>
      <c r="F5" s="16">
        <v>68</v>
      </c>
      <c r="G5" s="17"/>
      <c r="H5" s="16">
        <v>68</v>
      </c>
      <c r="I5" s="16">
        <f>H5*60%</f>
        <v>40.8</v>
      </c>
      <c r="J5" s="16" t="s">
        <v>19</v>
      </c>
      <c r="K5" s="25" t="s">
        <v>25</v>
      </c>
      <c r="L5" s="16"/>
      <c r="M5" s="16"/>
      <c r="N5" s="11"/>
      <c r="O5" s="11"/>
    </row>
    <row r="6" spans="1:15" ht="24" customHeight="1">
      <c r="A6" s="11">
        <v>612014</v>
      </c>
      <c r="B6" s="12" t="s">
        <v>16</v>
      </c>
      <c r="C6" s="13">
        <v>1</v>
      </c>
      <c r="D6" s="14" t="s">
        <v>26</v>
      </c>
      <c r="E6" s="15" t="s">
        <v>27</v>
      </c>
      <c r="F6" s="16">
        <v>60</v>
      </c>
      <c r="G6" s="17"/>
      <c r="H6" s="16">
        <v>60</v>
      </c>
      <c r="I6" s="16">
        <f>H6*60%</f>
        <v>36</v>
      </c>
      <c r="J6" s="25" t="s">
        <v>19</v>
      </c>
      <c r="K6" s="16">
        <v>74.5</v>
      </c>
      <c r="L6" s="16">
        <f>K6*40%</f>
        <v>29.8</v>
      </c>
      <c r="M6" s="16">
        <f>I6+L6</f>
        <v>65.8</v>
      </c>
      <c r="N6" s="11">
        <v>1</v>
      </c>
      <c r="O6" s="11" t="s">
        <v>20</v>
      </c>
    </row>
    <row r="7" spans="1:15" ht="24" customHeight="1">
      <c r="A7" s="20">
        <v>612019</v>
      </c>
      <c r="B7" s="21" t="s">
        <v>28</v>
      </c>
      <c r="C7" s="13">
        <v>1</v>
      </c>
      <c r="D7" s="14" t="s">
        <v>29</v>
      </c>
      <c r="E7" s="15" t="s">
        <v>30</v>
      </c>
      <c r="F7" s="16">
        <v>49</v>
      </c>
      <c r="G7" s="11"/>
      <c r="H7" s="16">
        <v>49</v>
      </c>
      <c r="I7" s="16">
        <f>H7*60%</f>
        <v>29.4</v>
      </c>
      <c r="J7" s="16" t="s">
        <v>19</v>
      </c>
      <c r="K7" s="16">
        <v>70</v>
      </c>
      <c r="L7" s="16">
        <f>K7*40%</f>
        <v>28</v>
      </c>
      <c r="M7" s="16">
        <f>I7+L7</f>
        <v>57.4</v>
      </c>
      <c r="N7" s="11">
        <v>1</v>
      </c>
      <c r="O7" s="11" t="s">
        <v>20</v>
      </c>
    </row>
    <row r="8" spans="1:15" ht="24" customHeight="1">
      <c r="A8" s="20">
        <v>612020</v>
      </c>
      <c r="B8" s="21" t="s">
        <v>28</v>
      </c>
      <c r="C8" s="13">
        <v>1</v>
      </c>
      <c r="D8" s="14" t="s">
        <v>31</v>
      </c>
      <c r="E8" s="15" t="s">
        <v>32</v>
      </c>
      <c r="F8" s="16">
        <v>46</v>
      </c>
      <c r="G8" s="11"/>
      <c r="H8" s="16">
        <v>46</v>
      </c>
      <c r="I8" s="16">
        <f>H8*60%</f>
        <v>27.599999999999998</v>
      </c>
      <c r="J8" s="16" t="s">
        <v>19</v>
      </c>
      <c r="K8" s="25" t="s">
        <v>25</v>
      </c>
      <c r="L8" s="16"/>
      <c r="M8" s="16"/>
      <c r="N8" s="11"/>
      <c r="O8" s="11"/>
    </row>
    <row r="9" spans="1:15" ht="24" customHeight="1">
      <c r="A9" s="20">
        <v>612021</v>
      </c>
      <c r="B9" s="21" t="s">
        <v>33</v>
      </c>
      <c r="C9" s="13">
        <v>1</v>
      </c>
      <c r="D9" s="14" t="s">
        <v>34</v>
      </c>
      <c r="E9" s="15" t="s">
        <v>35</v>
      </c>
      <c r="F9" s="16">
        <v>60</v>
      </c>
      <c r="G9" s="11"/>
      <c r="H9" s="16">
        <v>60</v>
      </c>
      <c r="I9" s="16">
        <f>H9*60%</f>
        <v>36</v>
      </c>
      <c r="J9" s="16" t="s">
        <v>19</v>
      </c>
      <c r="K9" s="16">
        <v>77</v>
      </c>
      <c r="L9" s="16">
        <f>K9*40%</f>
        <v>30.8</v>
      </c>
      <c r="M9" s="16">
        <f>I9+L9</f>
        <v>66.8</v>
      </c>
      <c r="N9" s="11">
        <v>1</v>
      </c>
      <c r="O9" s="11" t="s">
        <v>20</v>
      </c>
    </row>
    <row r="10" spans="1:15" ht="24" customHeight="1">
      <c r="A10" s="20">
        <v>612021</v>
      </c>
      <c r="B10" s="21" t="s">
        <v>33</v>
      </c>
      <c r="C10" s="18"/>
      <c r="D10" s="14" t="s">
        <v>36</v>
      </c>
      <c r="E10" s="15" t="s">
        <v>37</v>
      </c>
      <c r="F10" s="16">
        <v>49</v>
      </c>
      <c r="G10" s="11"/>
      <c r="H10" s="16">
        <v>49</v>
      </c>
      <c r="I10" s="16">
        <f>H10*60%</f>
        <v>29.4</v>
      </c>
      <c r="J10" s="16" t="s">
        <v>19</v>
      </c>
      <c r="K10" s="16">
        <v>62</v>
      </c>
      <c r="L10" s="16">
        <f>K10*40%</f>
        <v>24.8</v>
      </c>
      <c r="M10" s="16">
        <f>I10+L10</f>
        <v>54.2</v>
      </c>
      <c r="N10" s="11">
        <v>2</v>
      </c>
      <c r="O10" s="11"/>
    </row>
    <row r="11" spans="1:15" ht="24" customHeight="1">
      <c r="A11" s="11">
        <v>612024</v>
      </c>
      <c r="B11" s="22" t="s">
        <v>38</v>
      </c>
      <c r="C11" s="13">
        <v>1</v>
      </c>
      <c r="D11" s="14" t="s">
        <v>39</v>
      </c>
      <c r="E11" s="15" t="s">
        <v>40</v>
      </c>
      <c r="F11" s="16">
        <v>70</v>
      </c>
      <c r="G11" s="23"/>
      <c r="H11" s="16">
        <v>70</v>
      </c>
      <c r="I11" s="16">
        <f>H11*60%</f>
        <v>42</v>
      </c>
      <c r="J11" s="16" t="s">
        <v>19</v>
      </c>
      <c r="K11" s="16">
        <v>80</v>
      </c>
      <c r="L11" s="16">
        <f>K11*40%</f>
        <v>32</v>
      </c>
      <c r="M11" s="16">
        <f>I11+L11</f>
        <v>74</v>
      </c>
      <c r="N11" s="11">
        <v>1</v>
      </c>
      <c r="O11" s="11" t="s">
        <v>20</v>
      </c>
    </row>
    <row r="12" spans="1:15" ht="24" customHeight="1">
      <c r="A12" s="11">
        <v>612024</v>
      </c>
      <c r="B12" s="22" t="s">
        <v>38</v>
      </c>
      <c r="C12" s="18"/>
      <c r="D12" s="14" t="s">
        <v>41</v>
      </c>
      <c r="E12" s="15" t="s">
        <v>42</v>
      </c>
      <c r="F12" s="16">
        <v>68</v>
      </c>
      <c r="G12" s="23"/>
      <c r="H12" s="16">
        <v>68</v>
      </c>
      <c r="I12" s="16">
        <f>H12*60%</f>
        <v>40.8</v>
      </c>
      <c r="J12" s="16" t="s">
        <v>19</v>
      </c>
      <c r="K12" s="16">
        <v>83</v>
      </c>
      <c r="L12" s="16">
        <f>K12*40%</f>
        <v>33.2</v>
      </c>
      <c r="M12" s="16">
        <f>I12+L12</f>
        <v>74</v>
      </c>
      <c r="N12" s="11">
        <v>1</v>
      </c>
      <c r="O12" s="11"/>
    </row>
    <row r="13" spans="1:15" ht="24" customHeight="1">
      <c r="A13" s="11">
        <v>612024</v>
      </c>
      <c r="B13" s="22" t="s">
        <v>38</v>
      </c>
      <c r="C13" s="18"/>
      <c r="D13" s="14" t="s">
        <v>43</v>
      </c>
      <c r="E13" s="15" t="s">
        <v>44</v>
      </c>
      <c r="F13" s="16">
        <v>68</v>
      </c>
      <c r="G13" s="23"/>
      <c r="H13" s="16">
        <v>68</v>
      </c>
      <c r="I13" s="16">
        <f>H13*60%</f>
        <v>40.8</v>
      </c>
      <c r="J13" s="16" t="s">
        <v>19</v>
      </c>
      <c r="K13" s="16">
        <v>75</v>
      </c>
      <c r="L13" s="16">
        <f>K13*40%</f>
        <v>30</v>
      </c>
      <c r="M13" s="16">
        <f>I13+L13</f>
        <v>70.8</v>
      </c>
      <c r="N13" s="11">
        <v>2</v>
      </c>
      <c r="O13" s="11"/>
    </row>
    <row r="14" spans="1:15" ht="24" customHeight="1">
      <c r="A14" s="11">
        <v>612026</v>
      </c>
      <c r="B14" s="22" t="s">
        <v>45</v>
      </c>
      <c r="C14" s="11">
        <v>1</v>
      </c>
      <c r="D14" s="14" t="s">
        <v>46</v>
      </c>
      <c r="E14" s="15" t="s">
        <v>47</v>
      </c>
      <c r="F14" s="16">
        <v>56</v>
      </c>
      <c r="G14" s="11"/>
      <c r="H14" s="16">
        <v>56</v>
      </c>
      <c r="I14" s="16">
        <f>H14*60%</f>
        <v>33.6</v>
      </c>
      <c r="J14" s="16" t="s">
        <v>19</v>
      </c>
      <c r="K14" s="16">
        <v>75</v>
      </c>
      <c r="L14" s="16">
        <f>K14*40%</f>
        <v>30</v>
      </c>
      <c r="M14" s="16">
        <f>I14+L14</f>
        <v>63.6</v>
      </c>
      <c r="N14" s="11">
        <v>1</v>
      </c>
      <c r="O14" s="11" t="s">
        <v>20</v>
      </c>
    </row>
    <row r="15" spans="1:15" ht="24" customHeight="1">
      <c r="A15" s="11">
        <v>612026</v>
      </c>
      <c r="B15" s="22" t="s">
        <v>45</v>
      </c>
      <c r="C15" s="11"/>
      <c r="D15" s="14" t="s">
        <v>48</v>
      </c>
      <c r="E15" s="15" t="s">
        <v>49</v>
      </c>
      <c r="F15" s="16">
        <v>50</v>
      </c>
      <c r="G15" s="11"/>
      <c r="H15" s="16">
        <v>50</v>
      </c>
      <c r="I15" s="16">
        <f>H15*60%</f>
        <v>30</v>
      </c>
      <c r="J15" s="16" t="s">
        <v>19</v>
      </c>
      <c r="K15" s="16">
        <v>78</v>
      </c>
      <c r="L15" s="16">
        <f>K15*40%</f>
        <v>31.200000000000003</v>
      </c>
      <c r="M15" s="16">
        <f>I15+L15</f>
        <v>61.2</v>
      </c>
      <c r="N15" s="11">
        <v>2</v>
      </c>
      <c r="O15" s="11"/>
    </row>
    <row r="16" spans="1:15" ht="24" customHeight="1">
      <c r="A16" s="11">
        <v>612026</v>
      </c>
      <c r="B16" s="22" t="s">
        <v>45</v>
      </c>
      <c r="C16" s="11"/>
      <c r="D16" s="14" t="s">
        <v>50</v>
      </c>
      <c r="E16" s="15" t="s">
        <v>51</v>
      </c>
      <c r="F16" s="16">
        <v>49</v>
      </c>
      <c r="G16" s="11"/>
      <c r="H16" s="16">
        <v>49</v>
      </c>
      <c r="I16" s="16">
        <f>H16*60%</f>
        <v>29.4</v>
      </c>
      <c r="J16" s="16" t="s">
        <v>19</v>
      </c>
      <c r="K16" s="16">
        <v>72</v>
      </c>
      <c r="L16" s="16">
        <f>K16*40%</f>
        <v>28.8</v>
      </c>
      <c r="M16" s="16">
        <f>I16+L16</f>
        <v>58.2</v>
      </c>
      <c r="N16" s="11">
        <v>3</v>
      </c>
      <c r="O16" s="11"/>
    </row>
    <row r="17" spans="1:15" ht="24" customHeight="1">
      <c r="A17" s="11">
        <v>612026</v>
      </c>
      <c r="B17" s="22" t="s">
        <v>45</v>
      </c>
      <c r="C17" s="11"/>
      <c r="D17" s="14" t="s">
        <v>52</v>
      </c>
      <c r="E17" s="15" t="s">
        <v>53</v>
      </c>
      <c r="F17" s="16">
        <v>49</v>
      </c>
      <c r="G17" s="11"/>
      <c r="H17" s="16">
        <v>49</v>
      </c>
      <c r="I17" s="16">
        <f>H17*60%</f>
        <v>29.4</v>
      </c>
      <c r="J17" s="16" t="s">
        <v>19</v>
      </c>
      <c r="K17" s="16">
        <v>68</v>
      </c>
      <c r="L17" s="16">
        <f>K17*40%</f>
        <v>27.200000000000003</v>
      </c>
      <c r="M17" s="16">
        <f>I17+L17</f>
        <v>56.6</v>
      </c>
      <c r="N17" s="11">
        <v>4</v>
      </c>
      <c r="O17" s="11"/>
    </row>
  </sheetData>
  <sheetProtection/>
  <mergeCells count="5">
    <mergeCell ref="A1:O1"/>
    <mergeCell ref="C3:C5"/>
    <mergeCell ref="C9:C10"/>
    <mergeCell ref="C11:C13"/>
    <mergeCell ref="C14:C17"/>
  </mergeCells>
  <printOptions horizontalCentered="1"/>
  <pageMargins left="0.5506944444444445" right="0.5506944444444445" top="1" bottom="0.2125" header="0.5" footer="0.1097222222222222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2019-06-19T02:32:13Z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2052-11.1.0.8696</vt:lpwstr>
  </property>
</Properties>
</file>