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H28" i="1" l="1"/>
  <c r="J28" i="1" s="1"/>
  <c r="I28" i="1"/>
  <c r="H29" i="1"/>
  <c r="J29" i="1" s="1"/>
  <c r="I29" i="1"/>
  <c r="J27" i="1"/>
  <c r="I27" i="1"/>
  <c r="H27" i="1"/>
  <c r="H44" i="1" l="1"/>
  <c r="I44" i="1"/>
  <c r="H45" i="1"/>
  <c r="I45" i="1"/>
  <c r="H46" i="1"/>
  <c r="I46" i="1"/>
  <c r="J46" i="1"/>
  <c r="H39" i="1"/>
  <c r="I39" i="1"/>
  <c r="H40" i="1"/>
  <c r="I40" i="1"/>
  <c r="H41" i="1"/>
  <c r="I41" i="1"/>
  <c r="H42" i="1"/>
  <c r="I42" i="1"/>
  <c r="H43" i="1"/>
  <c r="I43" i="1"/>
  <c r="I38" i="1"/>
  <c r="H38" i="1"/>
  <c r="J38" i="1" s="1"/>
  <c r="H31" i="1"/>
  <c r="I31" i="1"/>
  <c r="H32" i="1"/>
  <c r="I32" i="1"/>
  <c r="H33" i="1"/>
  <c r="I33" i="1"/>
  <c r="H34" i="1"/>
  <c r="J34" i="1" s="1"/>
  <c r="I34" i="1"/>
  <c r="H35" i="1"/>
  <c r="I35" i="1"/>
  <c r="H36" i="1"/>
  <c r="I36" i="1"/>
  <c r="H37" i="1"/>
  <c r="I30" i="1"/>
  <c r="H30" i="1"/>
  <c r="H15" i="1"/>
  <c r="I15" i="1"/>
  <c r="H16" i="1"/>
  <c r="I16" i="1"/>
  <c r="H17" i="1"/>
  <c r="I17" i="1"/>
  <c r="J17" i="1"/>
  <c r="H18" i="1"/>
  <c r="J18" i="1" s="1"/>
  <c r="I18" i="1"/>
  <c r="H19" i="1"/>
  <c r="I19" i="1"/>
  <c r="H20" i="1"/>
  <c r="I20" i="1"/>
  <c r="H22" i="1"/>
  <c r="I22" i="1"/>
  <c r="H23" i="1"/>
  <c r="I23" i="1"/>
  <c r="H21" i="1"/>
  <c r="I21" i="1"/>
  <c r="H24" i="1"/>
  <c r="I24" i="1"/>
  <c r="H25" i="1"/>
  <c r="I25" i="1"/>
  <c r="H26" i="1"/>
  <c r="I14" i="1"/>
  <c r="H14" i="1"/>
  <c r="H7" i="1"/>
  <c r="I7" i="1"/>
  <c r="H8" i="1"/>
  <c r="I8" i="1"/>
  <c r="H9" i="1"/>
  <c r="J9" i="1" s="1"/>
  <c r="I9" i="1"/>
  <c r="H10" i="1"/>
  <c r="J10" i="1" s="1"/>
  <c r="I10" i="1"/>
  <c r="H11" i="1"/>
  <c r="I11" i="1"/>
  <c r="H12" i="1"/>
  <c r="I12" i="1"/>
  <c r="H13" i="1"/>
  <c r="H5" i="1"/>
  <c r="I5" i="1"/>
  <c r="H6" i="1"/>
  <c r="I6" i="1"/>
  <c r="I4" i="1"/>
  <c r="H4" i="1"/>
  <c r="J4" i="1" s="1"/>
  <c r="J42" i="1" l="1"/>
  <c r="J11" i="1"/>
  <c r="J8" i="1"/>
  <c r="J25" i="1"/>
  <c r="J6" i="1"/>
  <c r="J33" i="1"/>
  <c r="J41" i="1"/>
  <c r="J39" i="1"/>
  <c r="J30" i="1"/>
  <c r="J14" i="1"/>
  <c r="J19" i="1"/>
  <c r="J16" i="1"/>
  <c r="J24" i="1"/>
  <c r="J23" i="1"/>
  <c r="J22" i="1"/>
  <c r="J36" i="1"/>
  <c r="J31" i="1"/>
  <c r="J45" i="1"/>
  <c r="J5" i="1"/>
  <c r="J12" i="1"/>
  <c r="J7" i="1"/>
  <c r="J21" i="1"/>
  <c r="J20" i="1"/>
  <c r="J15" i="1"/>
  <c r="J43" i="1"/>
  <c r="J40" i="1"/>
  <c r="J35" i="1"/>
  <c r="J32" i="1"/>
  <c r="J44" i="1"/>
</calcChain>
</file>

<file path=xl/sharedStrings.xml><?xml version="1.0" encoding="utf-8"?>
<sst xmlns="http://schemas.openxmlformats.org/spreadsheetml/2006/main" count="156" uniqueCount="114">
  <si>
    <t>附件1</t>
    <phoneticPr fontId="3" type="noConversion"/>
  </si>
  <si>
    <t>招聘单位</t>
    <phoneticPr fontId="3" type="noConversion"/>
  </si>
  <si>
    <t>岗位名称</t>
  </si>
  <si>
    <t>招录
名额</t>
    <phoneticPr fontId="3" type="noConversion"/>
  </si>
  <si>
    <t>考生姓名</t>
    <phoneticPr fontId="3" type="noConversion"/>
  </si>
  <si>
    <t>准考证号</t>
  </si>
  <si>
    <t>笔试成绩
（含政策
性加分）</t>
    <phoneticPr fontId="3" type="noConversion"/>
  </si>
  <si>
    <t>面试
成绩</t>
    <phoneticPr fontId="3" type="noConversion"/>
  </si>
  <si>
    <t>笔试
折合
成绩</t>
    <phoneticPr fontId="3" type="noConversion"/>
  </si>
  <si>
    <t>面试
折合
成绩</t>
    <phoneticPr fontId="3" type="noConversion"/>
  </si>
  <si>
    <t>考试
总成绩</t>
    <phoneticPr fontId="3" type="noConversion"/>
  </si>
  <si>
    <t>岗位
排名</t>
    <phoneticPr fontId="3" type="noConversion"/>
  </si>
  <si>
    <t>备注</t>
  </si>
  <si>
    <t>四川省政府和社会资本合作中心</t>
    <phoneticPr fontId="2" type="noConversion"/>
  </si>
  <si>
    <t>玖  玖</t>
    <phoneticPr fontId="2" type="noConversion"/>
  </si>
  <si>
    <t>袁林英</t>
  </si>
  <si>
    <t>陈海霞</t>
  </si>
  <si>
    <t>四川省财政厅政府债券发行管理中心</t>
  </si>
  <si>
    <t>易子靖</t>
  </si>
  <si>
    <t>张爱翎</t>
  </si>
  <si>
    <t>郝季川</t>
  </si>
  <si>
    <t>蒋竺育</t>
  </si>
  <si>
    <t>许  琴</t>
    <phoneticPr fontId="2" type="noConversion"/>
  </si>
  <si>
    <t>刘多为</t>
  </si>
  <si>
    <t>胡舒月</t>
  </si>
  <si>
    <t>四川省国有金融资本运营评价中心</t>
  </si>
  <si>
    <t>高雅婕</t>
  </si>
  <si>
    <t>张  迎</t>
    <phoneticPr fontId="2" type="noConversion"/>
  </si>
  <si>
    <t>杜  娟</t>
    <phoneticPr fontId="2" type="noConversion"/>
  </si>
  <si>
    <t>岳星辰</t>
  </si>
  <si>
    <t>万  贝</t>
    <phoneticPr fontId="2" type="noConversion"/>
  </si>
  <si>
    <t>刘  玥</t>
    <phoneticPr fontId="2" type="noConversion"/>
  </si>
  <si>
    <t>孙  婷</t>
    <phoneticPr fontId="2" type="noConversion"/>
  </si>
  <si>
    <t>胡玲玲</t>
  </si>
  <si>
    <t>杨  莉</t>
    <phoneticPr fontId="2" type="noConversion"/>
  </si>
  <si>
    <t>徐  红</t>
    <phoneticPr fontId="2" type="noConversion"/>
  </si>
  <si>
    <t>陈灵灵</t>
  </si>
  <si>
    <t>李  怡</t>
    <phoneticPr fontId="2" type="noConversion"/>
  </si>
  <si>
    <t>刘素含</t>
  </si>
  <si>
    <t>刘沛雯</t>
  </si>
  <si>
    <t>尹之卿</t>
  </si>
  <si>
    <t>唐  涛</t>
    <phoneticPr fontId="2" type="noConversion"/>
  </si>
  <si>
    <t>徐雨萱</t>
  </si>
  <si>
    <t>戴小艺</t>
  </si>
  <si>
    <t>王景丹</t>
  </si>
  <si>
    <t>王  茜</t>
    <phoneticPr fontId="2" type="noConversion"/>
  </si>
  <si>
    <t>李竹影</t>
  </si>
  <si>
    <t>周菲</t>
  </si>
  <si>
    <t>王一棱</t>
  </si>
  <si>
    <t>雷洪坤</t>
  </si>
  <si>
    <t>秦嘉雯</t>
  </si>
  <si>
    <t>张  欢</t>
    <phoneticPr fontId="2" type="noConversion"/>
  </si>
  <si>
    <t>张秋月</t>
  </si>
  <si>
    <t>于紫荆</t>
  </si>
  <si>
    <t>杨乐乐</t>
  </si>
  <si>
    <t>李  晨</t>
    <phoneticPr fontId="2" type="noConversion"/>
  </si>
  <si>
    <t>四川省财政厅社会保险基金中心</t>
    <phoneticPr fontId="2" type="noConversion"/>
  </si>
  <si>
    <t>02010001</t>
  </si>
  <si>
    <t>9042721249422</t>
  </si>
  <si>
    <t>9042721354312</t>
  </si>
  <si>
    <t>9042721217829</t>
  </si>
  <si>
    <t>02020002</t>
  </si>
  <si>
    <t>9042721352124</t>
  </si>
  <si>
    <t>9042721240915</t>
  </si>
  <si>
    <t>9042721241416</t>
  </si>
  <si>
    <t>9042721356107</t>
  </si>
  <si>
    <t>9042721357620</t>
  </si>
  <si>
    <t>9042721351901</t>
  </si>
  <si>
    <t>9042721371623</t>
  </si>
  <si>
    <t>9042721213521</t>
  </si>
  <si>
    <t>9042721081620</t>
  </si>
  <si>
    <t>9042721361724</t>
  </si>
  <si>
    <t>9042721215924</t>
  </si>
  <si>
    <t>9042721375520</t>
  </si>
  <si>
    <t>9042721231501</t>
  </si>
  <si>
    <t>9042721372313</t>
  </si>
  <si>
    <t>9042721238523</t>
  </si>
  <si>
    <t>9042721235826</t>
  </si>
  <si>
    <t>9042721215901</t>
  </si>
  <si>
    <t>9042721247025</t>
  </si>
  <si>
    <t>9042721376028</t>
  </si>
  <si>
    <t>9042721375902</t>
  </si>
  <si>
    <t>9042721246114</t>
  </si>
  <si>
    <t>9042721233716</t>
  </si>
  <si>
    <t>9042721360508</t>
  </si>
  <si>
    <t>9042721212308</t>
  </si>
  <si>
    <t>9042721241708</t>
  </si>
  <si>
    <t>9042721245020</t>
  </si>
  <si>
    <t>9042721376107</t>
  </si>
  <si>
    <t>9042721236924</t>
  </si>
  <si>
    <t>9042721150824</t>
  </si>
  <si>
    <t>9042721230623</t>
  </si>
  <si>
    <t>9042721082305</t>
  </si>
  <si>
    <t>9042721240404</t>
  </si>
  <si>
    <t>9042721013605</t>
  </si>
  <si>
    <t>9042721238715</t>
  </si>
  <si>
    <t>9042721352724</t>
  </si>
  <si>
    <t>02030003</t>
  </si>
  <si>
    <t>02040005</t>
  </si>
  <si>
    <t>02040006</t>
  </si>
  <si>
    <t>02040007</t>
  </si>
  <si>
    <t>9042721216528</t>
  </si>
  <si>
    <t>9042721021712</t>
  </si>
  <si>
    <t>罗  雯</t>
    <phoneticPr fontId="2" type="noConversion"/>
  </si>
  <si>
    <t>罗  盼</t>
    <phoneticPr fontId="2" type="noConversion"/>
  </si>
  <si>
    <t>舒  澄</t>
    <phoneticPr fontId="2" type="noConversion"/>
  </si>
  <si>
    <t>9042721248913</t>
  </si>
  <si>
    <t>9042721353029</t>
  </si>
  <si>
    <t>9042721370501</t>
  </si>
  <si>
    <t>02030004</t>
  </si>
  <si>
    <t>未按规定时间到考场候考，视为自动放弃面试资格</t>
    <phoneticPr fontId="2" type="noConversion"/>
  </si>
  <si>
    <t>四川省财政厅直属事业单位2019年4月公开招聘工作人员入围面试人员考试总成绩</t>
    <phoneticPr fontId="3" type="noConversion"/>
  </si>
  <si>
    <t>／</t>
  </si>
  <si>
    <t>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</si>
</sst>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7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8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/>
    <xf numFmtId="0" fontId="0" fillId="0" borderId="2" xfId="0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6" workbookViewId="0">
      <selection activeCell="O36" sqref="O36"/>
    </sheetView>
  </sheetViews>
  <sheetFormatPr defaultRowHeight="13.5" x14ac:dyDescent="0.15"/>
  <cols>
    <col min="1" max="1" width="18.375" customWidth="1"/>
    <col min="2" max="2" width="10.75" customWidth="1"/>
    <col min="3" max="3" width="6.125" customWidth="1"/>
    <col min="5" max="5" width="14" customWidth="1"/>
    <col min="6" max="6" width="9.5" customWidth="1"/>
    <col min="7" max="7" width="7.625" customWidth="1"/>
    <col min="8" max="8" width="7.125" customWidth="1"/>
    <col min="10" max="10" width="8.5" customWidth="1"/>
    <col min="11" max="11" width="7" customWidth="1"/>
    <col min="12" max="12" width="18.875" customWidth="1"/>
  </cols>
  <sheetData>
    <row r="1" spans="1:12" s="2" customFormat="1" ht="19.5" customHeight="1" x14ac:dyDescent="0.15">
      <c r="A1" s="1" t="s">
        <v>0</v>
      </c>
    </row>
    <row r="2" spans="1:12" s="2" customFormat="1" ht="27" customHeight="1" x14ac:dyDescent="0.15">
      <c r="A2" s="20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" customFormat="1" ht="43.5" customHeight="1" x14ac:dyDescent="0.15">
      <c r="A3" s="4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</row>
    <row r="4" spans="1:12" ht="19.5" customHeight="1" x14ac:dyDescent="0.25">
      <c r="A4" s="19" t="s">
        <v>13</v>
      </c>
      <c r="B4" s="9" t="s">
        <v>57</v>
      </c>
      <c r="C4" s="18">
        <v>1</v>
      </c>
      <c r="D4" s="7" t="s">
        <v>14</v>
      </c>
      <c r="E4" s="10" t="s">
        <v>58</v>
      </c>
      <c r="F4" s="7">
        <v>68</v>
      </c>
      <c r="G4" s="7">
        <v>75.599999999999994</v>
      </c>
      <c r="H4" s="8">
        <f>F4/2</f>
        <v>34</v>
      </c>
      <c r="I4" s="8">
        <f>G4/2</f>
        <v>37.799999999999997</v>
      </c>
      <c r="J4" s="8">
        <f>H4+I4</f>
        <v>71.8</v>
      </c>
      <c r="K4" s="8">
        <v>1</v>
      </c>
      <c r="L4" s="5"/>
    </row>
    <row r="5" spans="1:12" ht="19.5" customHeight="1" x14ac:dyDescent="0.25">
      <c r="A5" s="19"/>
      <c r="B5" s="9" t="s">
        <v>57</v>
      </c>
      <c r="C5" s="18"/>
      <c r="D5" s="7" t="s">
        <v>15</v>
      </c>
      <c r="E5" s="10" t="s">
        <v>59</v>
      </c>
      <c r="F5" s="7">
        <v>68</v>
      </c>
      <c r="G5" s="7">
        <v>75.400000000000006</v>
      </c>
      <c r="H5" s="8">
        <f t="shared" ref="H5:H6" si="0">F5/2</f>
        <v>34</v>
      </c>
      <c r="I5" s="8">
        <f t="shared" ref="I5:I6" si="1">G5/2</f>
        <v>37.700000000000003</v>
      </c>
      <c r="J5" s="8">
        <f t="shared" ref="J5:J6" si="2">H5+I5</f>
        <v>71.7</v>
      </c>
      <c r="K5" s="8">
        <v>2</v>
      </c>
      <c r="L5" s="5"/>
    </row>
    <row r="6" spans="1:12" ht="19.5" customHeight="1" x14ac:dyDescent="0.25">
      <c r="A6" s="19"/>
      <c r="B6" s="9" t="s">
        <v>57</v>
      </c>
      <c r="C6" s="18"/>
      <c r="D6" s="7" t="s">
        <v>16</v>
      </c>
      <c r="E6" s="10" t="s">
        <v>60</v>
      </c>
      <c r="F6" s="7">
        <v>69</v>
      </c>
      <c r="G6" s="7">
        <v>69.400000000000006</v>
      </c>
      <c r="H6" s="8">
        <f t="shared" si="0"/>
        <v>34.5</v>
      </c>
      <c r="I6" s="8">
        <f t="shared" si="1"/>
        <v>34.700000000000003</v>
      </c>
      <c r="J6" s="8">
        <f t="shared" si="2"/>
        <v>69.2</v>
      </c>
      <c r="K6" s="8">
        <v>3</v>
      </c>
      <c r="L6" s="5"/>
    </row>
    <row r="7" spans="1:12" ht="19.5" customHeight="1" x14ac:dyDescent="0.25">
      <c r="A7" s="19" t="s">
        <v>17</v>
      </c>
      <c r="B7" s="11" t="s">
        <v>61</v>
      </c>
      <c r="C7" s="18">
        <v>2</v>
      </c>
      <c r="D7" s="12" t="s">
        <v>18</v>
      </c>
      <c r="E7" s="10" t="s">
        <v>62</v>
      </c>
      <c r="F7" s="12">
        <v>69</v>
      </c>
      <c r="G7" s="7">
        <v>85.2</v>
      </c>
      <c r="H7" s="8">
        <f t="shared" ref="H7:H13" si="3">F7/2</f>
        <v>34.5</v>
      </c>
      <c r="I7" s="8">
        <f t="shared" ref="I7:I12" si="4">G7/2</f>
        <v>42.6</v>
      </c>
      <c r="J7" s="8">
        <f t="shared" ref="J7:J13" si="5">H7+I7</f>
        <v>77.099999999999994</v>
      </c>
      <c r="K7" s="8">
        <v>1</v>
      </c>
      <c r="L7" s="5"/>
    </row>
    <row r="8" spans="1:12" ht="19.5" customHeight="1" x14ac:dyDescent="0.25">
      <c r="A8" s="19"/>
      <c r="B8" s="11" t="s">
        <v>61</v>
      </c>
      <c r="C8" s="18"/>
      <c r="D8" s="12" t="s">
        <v>19</v>
      </c>
      <c r="E8" s="10" t="s">
        <v>63</v>
      </c>
      <c r="F8" s="12">
        <v>66</v>
      </c>
      <c r="G8" s="7">
        <v>84.2</v>
      </c>
      <c r="H8" s="8">
        <f t="shared" si="3"/>
        <v>33</v>
      </c>
      <c r="I8" s="8">
        <f t="shared" si="4"/>
        <v>42.1</v>
      </c>
      <c r="J8" s="8">
        <f t="shared" si="5"/>
        <v>75.099999999999994</v>
      </c>
      <c r="K8" s="8">
        <v>2</v>
      </c>
      <c r="L8" s="5"/>
    </row>
    <row r="9" spans="1:12" ht="19.5" customHeight="1" x14ac:dyDescent="0.25">
      <c r="A9" s="19"/>
      <c r="B9" s="11" t="s">
        <v>61</v>
      </c>
      <c r="C9" s="18"/>
      <c r="D9" s="12" t="s">
        <v>20</v>
      </c>
      <c r="E9" s="10" t="s">
        <v>64</v>
      </c>
      <c r="F9" s="12">
        <v>67</v>
      </c>
      <c r="G9" s="7">
        <v>79.400000000000006</v>
      </c>
      <c r="H9" s="8">
        <f t="shared" si="3"/>
        <v>33.5</v>
      </c>
      <c r="I9" s="8">
        <f t="shared" si="4"/>
        <v>39.700000000000003</v>
      </c>
      <c r="J9" s="8">
        <f t="shared" si="5"/>
        <v>73.2</v>
      </c>
      <c r="K9" s="8">
        <v>3</v>
      </c>
      <c r="L9" s="5"/>
    </row>
    <row r="10" spans="1:12" ht="19.5" customHeight="1" x14ac:dyDescent="0.25">
      <c r="A10" s="19"/>
      <c r="B10" s="11" t="s">
        <v>61</v>
      </c>
      <c r="C10" s="18"/>
      <c r="D10" s="12" t="s">
        <v>21</v>
      </c>
      <c r="E10" s="10" t="s">
        <v>101</v>
      </c>
      <c r="F10" s="7">
        <v>65</v>
      </c>
      <c r="G10" s="7">
        <v>74.400000000000006</v>
      </c>
      <c r="H10" s="8">
        <f t="shared" si="3"/>
        <v>32.5</v>
      </c>
      <c r="I10" s="8">
        <f t="shared" si="4"/>
        <v>37.200000000000003</v>
      </c>
      <c r="J10" s="8">
        <f t="shared" si="5"/>
        <v>69.7</v>
      </c>
      <c r="K10" s="8">
        <v>4</v>
      </c>
      <c r="L10" s="5"/>
    </row>
    <row r="11" spans="1:12" ht="19.5" customHeight="1" x14ac:dyDescent="0.25">
      <c r="A11" s="19"/>
      <c r="B11" s="11" t="s">
        <v>61</v>
      </c>
      <c r="C11" s="18"/>
      <c r="D11" s="12" t="s">
        <v>22</v>
      </c>
      <c r="E11" s="10" t="s">
        <v>65</v>
      </c>
      <c r="F11" s="12">
        <v>67</v>
      </c>
      <c r="G11" s="7">
        <v>72.2</v>
      </c>
      <c r="H11" s="8">
        <f t="shared" si="3"/>
        <v>33.5</v>
      </c>
      <c r="I11" s="8">
        <f t="shared" si="4"/>
        <v>36.1</v>
      </c>
      <c r="J11" s="8">
        <f t="shared" si="5"/>
        <v>69.599999999999994</v>
      </c>
      <c r="K11" s="8">
        <v>5</v>
      </c>
      <c r="L11" s="5"/>
    </row>
    <row r="12" spans="1:12" ht="19.5" customHeight="1" x14ac:dyDescent="0.25">
      <c r="A12" s="19"/>
      <c r="B12" s="11" t="s">
        <v>61</v>
      </c>
      <c r="C12" s="18"/>
      <c r="D12" s="12" t="s">
        <v>23</v>
      </c>
      <c r="E12" s="10" t="s">
        <v>66</v>
      </c>
      <c r="F12" s="12">
        <v>66</v>
      </c>
      <c r="G12" s="7">
        <v>69.400000000000006</v>
      </c>
      <c r="H12" s="8">
        <f t="shared" si="3"/>
        <v>33</v>
      </c>
      <c r="I12" s="8">
        <f t="shared" si="4"/>
        <v>34.700000000000003</v>
      </c>
      <c r="J12" s="8">
        <f t="shared" si="5"/>
        <v>67.7</v>
      </c>
      <c r="K12" s="8">
        <v>6</v>
      </c>
      <c r="L12" s="5"/>
    </row>
    <row r="13" spans="1:12" ht="23.25" customHeight="1" x14ac:dyDescent="0.15">
      <c r="A13" s="19"/>
      <c r="B13" s="8" t="s">
        <v>61</v>
      </c>
      <c r="C13" s="18"/>
      <c r="D13" s="12" t="s">
        <v>24</v>
      </c>
      <c r="E13" s="16" t="s">
        <v>102</v>
      </c>
      <c r="F13" s="12">
        <v>65</v>
      </c>
      <c r="G13" s="7" t="s">
        <v>112</v>
      </c>
      <c r="H13" s="8">
        <f t="shared" si="3"/>
        <v>32.5</v>
      </c>
      <c r="I13" s="23" t="s">
        <v>113</v>
      </c>
      <c r="J13" s="8"/>
      <c r="K13" s="8"/>
      <c r="L13" s="17" t="s">
        <v>110</v>
      </c>
    </row>
    <row r="14" spans="1:12" ht="18.75" customHeight="1" x14ac:dyDescent="0.25">
      <c r="A14" s="19" t="s">
        <v>25</v>
      </c>
      <c r="B14" s="11" t="s">
        <v>97</v>
      </c>
      <c r="C14" s="18">
        <v>4</v>
      </c>
      <c r="D14" s="13" t="s">
        <v>26</v>
      </c>
      <c r="E14" s="10" t="s">
        <v>68</v>
      </c>
      <c r="F14" s="13">
        <v>73</v>
      </c>
      <c r="G14" s="14">
        <v>87.2</v>
      </c>
      <c r="H14" s="8">
        <f>F14/2</f>
        <v>36.5</v>
      </c>
      <c r="I14" s="8">
        <f>G14/2</f>
        <v>43.6</v>
      </c>
      <c r="J14" s="8">
        <f>H14+I14</f>
        <v>80.099999999999994</v>
      </c>
      <c r="K14" s="8">
        <v>1</v>
      </c>
      <c r="L14" s="5"/>
    </row>
    <row r="15" spans="1:12" ht="18.75" customHeight="1" x14ac:dyDescent="0.25">
      <c r="A15" s="19"/>
      <c r="B15" s="11" t="s">
        <v>97</v>
      </c>
      <c r="C15" s="18"/>
      <c r="D15" s="13" t="s">
        <v>27</v>
      </c>
      <c r="E15" s="10" t="s">
        <v>69</v>
      </c>
      <c r="F15" s="13">
        <v>72</v>
      </c>
      <c r="G15" s="14">
        <v>83</v>
      </c>
      <c r="H15" s="8">
        <f t="shared" ref="H15:H25" si="6">F15/2</f>
        <v>36</v>
      </c>
      <c r="I15" s="8">
        <f t="shared" ref="I15:I25" si="7">G15/2</f>
        <v>41.5</v>
      </c>
      <c r="J15" s="8">
        <f t="shared" ref="J15:J25" si="8">H15+I15</f>
        <v>77.5</v>
      </c>
      <c r="K15" s="8">
        <v>2</v>
      </c>
      <c r="L15" s="5"/>
    </row>
    <row r="16" spans="1:12" ht="18.75" customHeight="1" x14ac:dyDescent="0.25">
      <c r="A16" s="19"/>
      <c r="B16" s="11" t="s">
        <v>97</v>
      </c>
      <c r="C16" s="18"/>
      <c r="D16" s="13" t="s">
        <v>28</v>
      </c>
      <c r="E16" s="10" t="s">
        <v>70</v>
      </c>
      <c r="F16" s="13">
        <v>71</v>
      </c>
      <c r="G16" s="14">
        <v>80</v>
      </c>
      <c r="H16" s="8">
        <f t="shared" si="6"/>
        <v>35.5</v>
      </c>
      <c r="I16" s="8">
        <f t="shared" si="7"/>
        <v>40</v>
      </c>
      <c r="J16" s="8">
        <f t="shared" si="8"/>
        <v>75.5</v>
      </c>
      <c r="K16" s="8">
        <v>3</v>
      </c>
      <c r="L16" s="5"/>
    </row>
    <row r="17" spans="1:12" ht="18.75" customHeight="1" x14ac:dyDescent="0.25">
      <c r="A17" s="19"/>
      <c r="B17" s="11" t="s">
        <v>97</v>
      </c>
      <c r="C17" s="18"/>
      <c r="D17" s="13" t="s">
        <v>29</v>
      </c>
      <c r="E17" s="10" t="s">
        <v>71</v>
      </c>
      <c r="F17" s="13">
        <v>69</v>
      </c>
      <c r="G17" s="14">
        <v>81.8</v>
      </c>
      <c r="H17" s="8">
        <f t="shared" si="6"/>
        <v>34.5</v>
      </c>
      <c r="I17" s="8">
        <f t="shared" si="7"/>
        <v>40.9</v>
      </c>
      <c r="J17" s="8">
        <f t="shared" si="8"/>
        <v>75.400000000000006</v>
      </c>
      <c r="K17" s="8">
        <v>4</v>
      </c>
      <c r="L17" s="5"/>
    </row>
    <row r="18" spans="1:12" ht="18.75" customHeight="1" x14ac:dyDescent="0.25">
      <c r="A18" s="19"/>
      <c r="B18" s="11" t="s">
        <v>97</v>
      </c>
      <c r="C18" s="18"/>
      <c r="D18" s="13" t="s">
        <v>30</v>
      </c>
      <c r="E18" s="10" t="s">
        <v>67</v>
      </c>
      <c r="F18" s="13">
        <v>74</v>
      </c>
      <c r="G18" s="14">
        <v>75</v>
      </c>
      <c r="H18" s="8">
        <f t="shared" si="6"/>
        <v>37</v>
      </c>
      <c r="I18" s="8">
        <f t="shared" si="7"/>
        <v>37.5</v>
      </c>
      <c r="J18" s="8">
        <f t="shared" si="8"/>
        <v>74.5</v>
      </c>
      <c r="K18" s="8">
        <v>5</v>
      </c>
      <c r="L18" s="5"/>
    </row>
    <row r="19" spans="1:12" ht="18.75" customHeight="1" x14ac:dyDescent="0.25">
      <c r="A19" s="19"/>
      <c r="B19" s="11" t="s">
        <v>97</v>
      </c>
      <c r="C19" s="18"/>
      <c r="D19" s="13" t="s">
        <v>31</v>
      </c>
      <c r="E19" s="10" t="s">
        <v>72</v>
      </c>
      <c r="F19" s="13">
        <v>69</v>
      </c>
      <c r="G19" s="14">
        <v>80</v>
      </c>
      <c r="H19" s="8">
        <f t="shared" si="6"/>
        <v>34.5</v>
      </c>
      <c r="I19" s="8">
        <f t="shared" si="7"/>
        <v>40</v>
      </c>
      <c r="J19" s="8">
        <f t="shared" si="8"/>
        <v>74.5</v>
      </c>
      <c r="K19" s="8">
        <v>6</v>
      </c>
      <c r="L19" s="5"/>
    </row>
    <row r="20" spans="1:12" ht="18.75" customHeight="1" x14ac:dyDescent="0.25">
      <c r="A20" s="19"/>
      <c r="B20" s="11" t="s">
        <v>97</v>
      </c>
      <c r="C20" s="18"/>
      <c r="D20" s="13" t="s">
        <v>32</v>
      </c>
      <c r="E20" s="10" t="s">
        <v>73</v>
      </c>
      <c r="F20" s="13">
        <v>72</v>
      </c>
      <c r="G20" s="14">
        <v>75</v>
      </c>
      <c r="H20" s="8">
        <f t="shared" si="6"/>
        <v>36</v>
      </c>
      <c r="I20" s="8">
        <f t="shared" si="7"/>
        <v>37.5</v>
      </c>
      <c r="J20" s="8">
        <f t="shared" si="8"/>
        <v>73.5</v>
      </c>
      <c r="K20" s="8">
        <v>7</v>
      </c>
      <c r="L20" s="5"/>
    </row>
    <row r="21" spans="1:12" ht="18.75" customHeight="1" x14ac:dyDescent="0.25">
      <c r="A21" s="19"/>
      <c r="B21" s="11" t="s">
        <v>97</v>
      </c>
      <c r="C21" s="18"/>
      <c r="D21" s="13" t="s">
        <v>35</v>
      </c>
      <c r="E21" s="10" t="s">
        <v>76</v>
      </c>
      <c r="F21" s="13">
        <v>71</v>
      </c>
      <c r="G21" s="14">
        <v>75</v>
      </c>
      <c r="H21" s="8">
        <f>F21/2</f>
        <v>35.5</v>
      </c>
      <c r="I21" s="8">
        <f>G21/2</f>
        <v>37.5</v>
      </c>
      <c r="J21" s="8">
        <f>H21+I21</f>
        <v>73</v>
      </c>
      <c r="K21" s="8">
        <v>8</v>
      </c>
      <c r="L21" s="5"/>
    </row>
    <row r="22" spans="1:12" ht="18.75" customHeight="1" x14ac:dyDescent="0.25">
      <c r="A22" s="19"/>
      <c r="B22" s="11" t="s">
        <v>97</v>
      </c>
      <c r="C22" s="18"/>
      <c r="D22" s="13" t="s">
        <v>33</v>
      </c>
      <c r="E22" s="10" t="s">
        <v>74</v>
      </c>
      <c r="F22" s="13">
        <v>70</v>
      </c>
      <c r="G22" s="14">
        <v>74.8</v>
      </c>
      <c r="H22" s="8">
        <f t="shared" si="6"/>
        <v>35</v>
      </c>
      <c r="I22" s="8">
        <f t="shared" si="7"/>
        <v>37.4</v>
      </c>
      <c r="J22" s="8">
        <f t="shared" si="8"/>
        <v>72.400000000000006</v>
      </c>
      <c r="K22" s="8">
        <v>9</v>
      </c>
      <c r="L22" s="5"/>
    </row>
    <row r="23" spans="1:12" ht="18.75" customHeight="1" x14ac:dyDescent="0.25">
      <c r="A23" s="19"/>
      <c r="B23" s="11" t="s">
        <v>97</v>
      </c>
      <c r="C23" s="18"/>
      <c r="D23" s="13" t="s">
        <v>34</v>
      </c>
      <c r="E23" s="10" t="s">
        <v>75</v>
      </c>
      <c r="F23" s="13">
        <v>70</v>
      </c>
      <c r="G23" s="14">
        <v>74.8</v>
      </c>
      <c r="H23" s="8">
        <f t="shared" si="6"/>
        <v>35</v>
      </c>
      <c r="I23" s="8">
        <f t="shared" si="7"/>
        <v>37.4</v>
      </c>
      <c r="J23" s="8">
        <f t="shared" si="8"/>
        <v>72.400000000000006</v>
      </c>
      <c r="K23" s="8">
        <v>9</v>
      </c>
      <c r="L23" s="5"/>
    </row>
    <row r="24" spans="1:12" ht="18.75" customHeight="1" x14ac:dyDescent="0.25">
      <c r="A24" s="19"/>
      <c r="B24" s="11" t="s">
        <v>97</v>
      </c>
      <c r="C24" s="18"/>
      <c r="D24" s="13" t="s">
        <v>36</v>
      </c>
      <c r="E24" s="10" t="s">
        <v>77</v>
      </c>
      <c r="F24" s="13">
        <v>72</v>
      </c>
      <c r="G24" s="14">
        <v>67.400000000000006</v>
      </c>
      <c r="H24" s="8">
        <f t="shared" si="6"/>
        <v>36</v>
      </c>
      <c r="I24" s="8">
        <f t="shared" si="7"/>
        <v>33.700000000000003</v>
      </c>
      <c r="J24" s="8">
        <f t="shared" si="8"/>
        <v>69.7</v>
      </c>
      <c r="K24" s="8">
        <v>11</v>
      </c>
      <c r="L24" s="5"/>
    </row>
    <row r="25" spans="1:12" ht="18.75" customHeight="1" x14ac:dyDescent="0.25">
      <c r="A25" s="19"/>
      <c r="B25" s="11" t="s">
        <v>97</v>
      </c>
      <c r="C25" s="18"/>
      <c r="D25" s="13" t="s">
        <v>37</v>
      </c>
      <c r="E25" s="10" t="s">
        <v>78</v>
      </c>
      <c r="F25" s="13">
        <v>69</v>
      </c>
      <c r="G25" s="14">
        <v>70.2</v>
      </c>
      <c r="H25" s="8">
        <f t="shared" si="6"/>
        <v>34.5</v>
      </c>
      <c r="I25" s="8">
        <f t="shared" si="7"/>
        <v>35.1</v>
      </c>
      <c r="J25" s="8">
        <f t="shared" si="8"/>
        <v>69.599999999999994</v>
      </c>
      <c r="K25" s="8">
        <v>12</v>
      </c>
      <c r="L25" s="5"/>
    </row>
    <row r="26" spans="1:12" ht="22.5" customHeight="1" x14ac:dyDescent="0.15">
      <c r="A26" s="19"/>
      <c r="B26" s="8" t="s">
        <v>97</v>
      </c>
      <c r="C26" s="18"/>
      <c r="D26" s="13" t="s">
        <v>38</v>
      </c>
      <c r="E26" s="16" t="s">
        <v>79</v>
      </c>
      <c r="F26" s="13">
        <v>69</v>
      </c>
      <c r="G26" s="23" t="s">
        <v>113</v>
      </c>
      <c r="H26" s="8">
        <f>F26/2</f>
        <v>34.5</v>
      </c>
      <c r="I26" s="23" t="s">
        <v>113</v>
      </c>
      <c r="J26" s="8"/>
      <c r="K26" s="8"/>
      <c r="L26" s="17" t="s">
        <v>110</v>
      </c>
    </row>
    <row r="27" spans="1:12" ht="18.75" customHeight="1" x14ac:dyDescent="0.25">
      <c r="A27" s="19"/>
      <c r="B27" s="11" t="s">
        <v>109</v>
      </c>
      <c r="C27" s="21">
        <v>1</v>
      </c>
      <c r="D27" s="7" t="s">
        <v>103</v>
      </c>
      <c r="E27" s="15" t="s">
        <v>106</v>
      </c>
      <c r="F27" s="7">
        <v>73</v>
      </c>
      <c r="G27" s="7">
        <v>77</v>
      </c>
      <c r="H27" s="8">
        <f>F27/2</f>
        <v>36.5</v>
      </c>
      <c r="I27" s="8">
        <f>G27/2</f>
        <v>38.5</v>
      </c>
      <c r="J27" s="8">
        <f>H27+I27</f>
        <v>75</v>
      </c>
      <c r="K27" s="8">
        <v>1</v>
      </c>
      <c r="L27" s="5"/>
    </row>
    <row r="28" spans="1:12" ht="18.75" customHeight="1" x14ac:dyDescent="0.25">
      <c r="A28" s="19"/>
      <c r="B28" s="11" t="s">
        <v>109</v>
      </c>
      <c r="C28" s="21"/>
      <c r="D28" s="7" t="s">
        <v>104</v>
      </c>
      <c r="E28" s="15" t="s">
        <v>107</v>
      </c>
      <c r="F28" s="7">
        <v>73</v>
      </c>
      <c r="G28" s="7">
        <v>77</v>
      </c>
      <c r="H28" s="8">
        <f t="shared" ref="H28:H29" si="9">F28/2</f>
        <v>36.5</v>
      </c>
      <c r="I28" s="8">
        <f t="shared" ref="I28:I29" si="10">G28/2</f>
        <v>38.5</v>
      </c>
      <c r="J28" s="8">
        <f t="shared" ref="J28:J29" si="11">H28+I28</f>
        <v>75</v>
      </c>
      <c r="K28" s="8">
        <v>1</v>
      </c>
      <c r="L28" s="5"/>
    </row>
    <row r="29" spans="1:12" ht="18.75" customHeight="1" x14ac:dyDescent="0.15">
      <c r="A29" s="19"/>
      <c r="B29" s="11" t="s">
        <v>109</v>
      </c>
      <c r="C29" s="22"/>
      <c r="D29" s="7" t="s">
        <v>105</v>
      </c>
      <c r="E29" s="15" t="s">
        <v>108</v>
      </c>
      <c r="F29" s="7">
        <v>73</v>
      </c>
      <c r="G29" s="7">
        <v>70.599999999999994</v>
      </c>
      <c r="H29" s="8">
        <f t="shared" si="9"/>
        <v>36.5</v>
      </c>
      <c r="I29" s="8">
        <f t="shared" si="10"/>
        <v>35.299999999999997</v>
      </c>
      <c r="J29" s="8">
        <f t="shared" si="11"/>
        <v>71.8</v>
      </c>
      <c r="K29" s="8">
        <v>3</v>
      </c>
      <c r="L29" s="6"/>
    </row>
    <row r="30" spans="1:12" ht="18.75" customHeight="1" x14ac:dyDescent="0.25">
      <c r="A30" s="19" t="s">
        <v>56</v>
      </c>
      <c r="B30" s="11" t="s">
        <v>98</v>
      </c>
      <c r="C30" s="18">
        <v>2</v>
      </c>
      <c r="D30" s="12" t="s">
        <v>39</v>
      </c>
      <c r="E30" s="10" t="s">
        <v>82</v>
      </c>
      <c r="F30" s="12">
        <v>68</v>
      </c>
      <c r="G30" s="14">
        <v>85.6</v>
      </c>
      <c r="H30" s="8">
        <f>F30/2</f>
        <v>34</v>
      </c>
      <c r="I30" s="8">
        <f>G30/2</f>
        <v>42.8</v>
      </c>
      <c r="J30" s="8">
        <f>H30+I30</f>
        <v>76.8</v>
      </c>
      <c r="K30" s="8">
        <v>1</v>
      </c>
      <c r="L30" s="5"/>
    </row>
    <row r="31" spans="1:12" ht="18.75" customHeight="1" x14ac:dyDescent="0.25">
      <c r="A31" s="19"/>
      <c r="B31" s="11" t="s">
        <v>98</v>
      </c>
      <c r="C31" s="18"/>
      <c r="D31" s="12" t="s">
        <v>40</v>
      </c>
      <c r="E31" s="10" t="s">
        <v>87</v>
      </c>
      <c r="F31" s="12">
        <v>65</v>
      </c>
      <c r="G31" s="14">
        <v>83.2</v>
      </c>
      <c r="H31" s="8">
        <f t="shared" ref="H31:H37" si="12">F31/2</f>
        <v>32.5</v>
      </c>
      <c r="I31" s="8">
        <f t="shared" ref="I31:I36" si="13">G31/2</f>
        <v>41.6</v>
      </c>
      <c r="J31" s="8">
        <f t="shared" ref="J31:J37" si="14">H31+I31</f>
        <v>74.099999999999994</v>
      </c>
      <c r="K31" s="8">
        <v>2</v>
      </c>
      <c r="L31" s="5"/>
    </row>
    <row r="32" spans="1:12" ht="18.75" customHeight="1" x14ac:dyDescent="0.25">
      <c r="A32" s="19"/>
      <c r="B32" s="11" t="s">
        <v>98</v>
      </c>
      <c r="C32" s="18"/>
      <c r="D32" s="12" t="s">
        <v>41</v>
      </c>
      <c r="E32" s="10" t="s">
        <v>86</v>
      </c>
      <c r="F32" s="12">
        <v>65</v>
      </c>
      <c r="G32" s="14">
        <v>83</v>
      </c>
      <c r="H32" s="8">
        <f t="shared" si="12"/>
        <v>32.5</v>
      </c>
      <c r="I32" s="8">
        <f t="shared" si="13"/>
        <v>41.5</v>
      </c>
      <c r="J32" s="8">
        <f t="shared" si="14"/>
        <v>74</v>
      </c>
      <c r="K32" s="8">
        <v>3</v>
      </c>
      <c r="L32" s="5"/>
    </row>
    <row r="33" spans="1:12" ht="18.75" customHeight="1" x14ac:dyDescent="0.25">
      <c r="A33" s="19"/>
      <c r="B33" s="11" t="s">
        <v>98</v>
      </c>
      <c r="C33" s="18"/>
      <c r="D33" s="12" t="s">
        <v>42</v>
      </c>
      <c r="E33" s="10" t="s">
        <v>81</v>
      </c>
      <c r="F33" s="12">
        <v>69</v>
      </c>
      <c r="G33" s="14">
        <v>77.2</v>
      </c>
      <c r="H33" s="8">
        <f t="shared" si="12"/>
        <v>34.5</v>
      </c>
      <c r="I33" s="8">
        <f t="shared" si="13"/>
        <v>38.6</v>
      </c>
      <c r="J33" s="8">
        <f t="shared" si="14"/>
        <v>73.099999999999994</v>
      </c>
      <c r="K33" s="8">
        <v>4</v>
      </c>
      <c r="L33" s="5"/>
    </row>
    <row r="34" spans="1:12" ht="18.75" customHeight="1" x14ac:dyDescent="0.25">
      <c r="A34" s="19"/>
      <c r="B34" s="11" t="s">
        <v>98</v>
      </c>
      <c r="C34" s="18"/>
      <c r="D34" s="12" t="s">
        <v>43</v>
      </c>
      <c r="E34" s="10" t="s">
        <v>84</v>
      </c>
      <c r="F34" s="12">
        <v>66</v>
      </c>
      <c r="G34" s="14">
        <v>77.400000000000006</v>
      </c>
      <c r="H34" s="8">
        <f t="shared" si="12"/>
        <v>33</v>
      </c>
      <c r="I34" s="8">
        <f t="shared" si="13"/>
        <v>38.700000000000003</v>
      </c>
      <c r="J34" s="8">
        <f t="shared" si="14"/>
        <v>71.7</v>
      </c>
      <c r="K34" s="8">
        <v>5</v>
      </c>
      <c r="L34" s="5"/>
    </row>
    <row r="35" spans="1:12" ht="18.75" customHeight="1" x14ac:dyDescent="0.25">
      <c r="A35" s="19"/>
      <c r="B35" s="11" t="s">
        <v>98</v>
      </c>
      <c r="C35" s="18"/>
      <c r="D35" s="12" t="s">
        <v>44</v>
      </c>
      <c r="E35" s="10" t="s">
        <v>80</v>
      </c>
      <c r="F35" s="12">
        <v>70</v>
      </c>
      <c r="G35" s="14">
        <v>73.400000000000006</v>
      </c>
      <c r="H35" s="8">
        <f t="shared" si="12"/>
        <v>35</v>
      </c>
      <c r="I35" s="8">
        <f t="shared" si="13"/>
        <v>36.700000000000003</v>
      </c>
      <c r="J35" s="8">
        <f t="shared" si="14"/>
        <v>71.7</v>
      </c>
      <c r="K35" s="8">
        <v>5</v>
      </c>
      <c r="L35" s="5"/>
    </row>
    <row r="36" spans="1:12" ht="18.75" customHeight="1" x14ac:dyDescent="0.25">
      <c r="A36" s="19"/>
      <c r="B36" s="11" t="s">
        <v>98</v>
      </c>
      <c r="C36" s="18"/>
      <c r="D36" s="12" t="s">
        <v>45</v>
      </c>
      <c r="E36" s="10" t="s">
        <v>85</v>
      </c>
      <c r="F36" s="12">
        <v>65</v>
      </c>
      <c r="G36" s="14">
        <v>78</v>
      </c>
      <c r="H36" s="8">
        <f t="shared" si="12"/>
        <v>32.5</v>
      </c>
      <c r="I36" s="8">
        <f t="shared" si="13"/>
        <v>39</v>
      </c>
      <c r="J36" s="8">
        <f t="shared" si="14"/>
        <v>71.5</v>
      </c>
      <c r="K36" s="8">
        <v>7</v>
      </c>
      <c r="L36" s="5"/>
    </row>
    <row r="37" spans="1:12" ht="22.5" customHeight="1" x14ac:dyDescent="0.15">
      <c r="A37" s="19"/>
      <c r="B37" s="8" t="s">
        <v>98</v>
      </c>
      <c r="C37" s="18"/>
      <c r="D37" s="12" t="s">
        <v>46</v>
      </c>
      <c r="E37" s="16" t="s">
        <v>83</v>
      </c>
      <c r="F37" s="12">
        <v>66</v>
      </c>
      <c r="G37" s="23" t="s">
        <v>113</v>
      </c>
      <c r="H37" s="8">
        <f t="shared" si="12"/>
        <v>33</v>
      </c>
      <c r="I37" s="23" t="s">
        <v>113</v>
      </c>
      <c r="J37" s="8"/>
      <c r="K37" s="8"/>
      <c r="L37" s="17" t="s">
        <v>110</v>
      </c>
    </row>
    <row r="38" spans="1:12" ht="18.75" customHeight="1" x14ac:dyDescent="0.25">
      <c r="A38" s="19"/>
      <c r="B38" s="11" t="s">
        <v>99</v>
      </c>
      <c r="C38" s="18">
        <v>2</v>
      </c>
      <c r="D38" s="13" t="s">
        <v>47</v>
      </c>
      <c r="E38" s="10" t="s">
        <v>88</v>
      </c>
      <c r="F38" s="13">
        <v>73</v>
      </c>
      <c r="G38" s="14">
        <v>83.6</v>
      </c>
      <c r="H38" s="8">
        <f>F38/2</f>
        <v>36.5</v>
      </c>
      <c r="I38" s="8">
        <f>G38/2</f>
        <v>41.8</v>
      </c>
      <c r="J38" s="8">
        <f>H38+I38</f>
        <v>78.3</v>
      </c>
      <c r="K38" s="8">
        <v>1</v>
      </c>
      <c r="L38" s="5"/>
    </row>
    <row r="39" spans="1:12" ht="18.75" customHeight="1" x14ac:dyDescent="0.25">
      <c r="A39" s="19"/>
      <c r="B39" s="11" t="s">
        <v>99</v>
      </c>
      <c r="C39" s="18"/>
      <c r="D39" s="13" t="s">
        <v>48</v>
      </c>
      <c r="E39" s="10" t="s">
        <v>89</v>
      </c>
      <c r="F39" s="13">
        <v>71</v>
      </c>
      <c r="G39" s="14">
        <v>81</v>
      </c>
      <c r="H39" s="8">
        <f t="shared" ref="H39:H43" si="15">F39/2</f>
        <v>35.5</v>
      </c>
      <c r="I39" s="8">
        <f t="shared" ref="I39:I43" si="16">G39/2</f>
        <v>40.5</v>
      </c>
      <c r="J39" s="8">
        <f t="shared" ref="J39:J43" si="17">H39+I39</f>
        <v>76</v>
      </c>
      <c r="K39" s="8">
        <v>2</v>
      </c>
      <c r="L39" s="5"/>
    </row>
    <row r="40" spans="1:12" ht="18.75" customHeight="1" x14ac:dyDescent="0.25">
      <c r="A40" s="19"/>
      <c r="B40" s="11" t="s">
        <v>99</v>
      </c>
      <c r="C40" s="18"/>
      <c r="D40" s="13" t="s">
        <v>49</v>
      </c>
      <c r="E40" s="10" t="s">
        <v>92</v>
      </c>
      <c r="F40" s="13">
        <v>68</v>
      </c>
      <c r="G40" s="14">
        <v>81.2</v>
      </c>
      <c r="H40" s="8">
        <f t="shared" si="15"/>
        <v>34</v>
      </c>
      <c r="I40" s="8">
        <f t="shared" si="16"/>
        <v>40.6</v>
      </c>
      <c r="J40" s="8">
        <f t="shared" si="17"/>
        <v>74.599999999999994</v>
      </c>
      <c r="K40" s="8">
        <v>3</v>
      </c>
      <c r="L40" s="5"/>
    </row>
    <row r="41" spans="1:12" ht="18.75" customHeight="1" x14ac:dyDescent="0.25">
      <c r="A41" s="19"/>
      <c r="B41" s="11" t="s">
        <v>99</v>
      </c>
      <c r="C41" s="18"/>
      <c r="D41" s="13" t="s">
        <v>50</v>
      </c>
      <c r="E41" s="10" t="s">
        <v>93</v>
      </c>
      <c r="F41" s="13">
        <v>68</v>
      </c>
      <c r="G41" s="14">
        <v>79.8</v>
      </c>
      <c r="H41" s="8">
        <f t="shared" si="15"/>
        <v>34</v>
      </c>
      <c r="I41" s="8">
        <f t="shared" si="16"/>
        <v>39.9</v>
      </c>
      <c r="J41" s="8">
        <f t="shared" si="17"/>
        <v>73.900000000000006</v>
      </c>
      <c r="K41" s="8">
        <v>4</v>
      </c>
      <c r="L41" s="5"/>
    </row>
    <row r="42" spans="1:12" ht="18.75" customHeight="1" x14ac:dyDescent="0.25">
      <c r="A42" s="19"/>
      <c r="B42" s="11" t="s">
        <v>99</v>
      </c>
      <c r="C42" s="18"/>
      <c r="D42" s="13" t="s">
        <v>51</v>
      </c>
      <c r="E42" s="10" t="s">
        <v>90</v>
      </c>
      <c r="F42" s="13">
        <v>69</v>
      </c>
      <c r="G42" s="14">
        <v>72.400000000000006</v>
      </c>
      <c r="H42" s="8">
        <f t="shared" si="15"/>
        <v>34.5</v>
      </c>
      <c r="I42" s="8">
        <f t="shared" si="16"/>
        <v>36.200000000000003</v>
      </c>
      <c r="J42" s="8">
        <f t="shared" si="17"/>
        <v>70.7</v>
      </c>
      <c r="K42" s="8">
        <v>5</v>
      </c>
      <c r="L42" s="5"/>
    </row>
    <row r="43" spans="1:12" ht="18.75" customHeight="1" x14ac:dyDescent="0.25">
      <c r="A43" s="19"/>
      <c r="B43" s="11" t="s">
        <v>99</v>
      </c>
      <c r="C43" s="18"/>
      <c r="D43" s="13" t="s">
        <v>52</v>
      </c>
      <c r="E43" s="10" t="s">
        <v>91</v>
      </c>
      <c r="F43" s="13">
        <v>69</v>
      </c>
      <c r="G43" s="14">
        <v>65.599999999999994</v>
      </c>
      <c r="H43" s="8">
        <f t="shared" si="15"/>
        <v>34.5</v>
      </c>
      <c r="I43" s="8">
        <f t="shared" si="16"/>
        <v>32.799999999999997</v>
      </c>
      <c r="J43" s="8">
        <f t="shared" si="17"/>
        <v>67.3</v>
      </c>
      <c r="K43" s="8">
        <v>6</v>
      </c>
      <c r="L43" s="5"/>
    </row>
    <row r="44" spans="1:12" ht="18.75" customHeight="1" x14ac:dyDescent="0.25">
      <c r="A44" s="19"/>
      <c r="B44" s="11" t="s">
        <v>100</v>
      </c>
      <c r="C44" s="18">
        <v>1</v>
      </c>
      <c r="D44" s="7" t="s">
        <v>53</v>
      </c>
      <c r="E44" s="10" t="s">
        <v>94</v>
      </c>
      <c r="F44" s="7">
        <v>73</v>
      </c>
      <c r="G44" s="14">
        <v>73.8</v>
      </c>
      <c r="H44" s="8">
        <f t="shared" ref="H44:H46" si="18">F44/2</f>
        <v>36.5</v>
      </c>
      <c r="I44" s="8">
        <f t="shared" ref="I44:I46" si="19">G44/2</f>
        <v>36.9</v>
      </c>
      <c r="J44" s="8">
        <f t="shared" ref="J44:J46" si="20">H44+I44</f>
        <v>73.400000000000006</v>
      </c>
      <c r="K44" s="8">
        <v>1</v>
      </c>
      <c r="L44" s="5"/>
    </row>
    <row r="45" spans="1:12" ht="18.75" customHeight="1" x14ac:dyDescent="0.25">
      <c r="A45" s="19"/>
      <c r="B45" s="11" t="s">
        <v>100</v>
      </c>
      <c r="C45" s="18"/>
      <c r="D45" s="7" t="s">
        <v>54</v>
      </c>
      <c r="E45" s="10" t="s">
        <v>95</v>
      </c>
      <c r="F45" s="7">
        <v>67</v>
      </c>
      <c r="G45" s="14">
        <v>77</v>
      </c>
      <c r="H45" s="8">
        <f t="shared" si="18"/>
        <v>33.5</v>
      </c>
      <c r="I45" s="8">
        <f t="shared" si="19"/>
        <v>38.5</v>
      </c>
      <c r="J45" s="8">
        <f t="shared" si="20"/>
        <v>72</v>
      </c>
      <c r="K45" s="8">
        <v>2</v>
      </c>
      <c r="L45" s="5"/>
    </row>
    <row r="46" spans="1:12" ht="18.75" customHeight="1" x14ac:dyDescent="0.25">
      <c r="A46" s="19"/>
      <c r="B46" s="11" t="s">
        <v>100</v>
      </c>
      <c r="C46" s="18"/>
      <c r="D46" s="7" t="s">
        <v>55</v>
      </c>
      <c r="E46" s="10" t="s">
        <v>96</v>
      </c>
      <c r="F46" s="7">
        <v>67</v>
      </c>
      <c r="G46" s="14">
        <v>76.599999999999994</v>
      </c>
      <c r="H46" s="8">
        <f t="shared" si="18"/>
        <v>33.5</v>
      </c>
      <c r="I46" s="8">
        <f t="shared" si="19"/>
        <v>38.299999999999997</v>
      </c>
      <c r="J46" s="8">
        <f t="shared" si="20"/>
        <v>71.8</v>
      </c>
      <c r="K46" s="8">
        <v>3</v>
      </c>
      <c r="L46" s="5"/>
    </row>
  </sheetData>
  <mergeCells count="12">
    <mergeCell ref="C30:C37"/>
    <mergeCell ref="C38:C43"/>
    <mergeCell ref="C44:C46"/>
    <mergeCell ref="A30:A46"/>
    <mergeCell ref="A2:L2"/>
    <mergeCell ref="A7:A13"/>
    <mergeCell ref="A4:A6"/>
    <mergeCell ref="A14:A29"/>
    <mergeCell ref="C7:C13"/>
    <mergeCell ref="C4:C6"/>
    <mergeCell ref="C14:C26"/>
    <mergeCell ref="C27:C29"/>
  </mergeCells>
  <phoneticPr fontId="2" type="noConversion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2019-06-19T03:26:07Z</dcterms:modified>
</cp:coreProperties>
</file>