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<sst xmlns="http://schemas.openxmlformats.org/spreadsheetml/2006/main" count="89" uniqueCount="49">
  <si>
    <t>营山县农业发展投资有限公司拟聘用工作人员名册</t>
  </si>
  <si>
    <t>准考证号</t>
  </si>
  <si>
    <t>姓名</t>
  </si>
  <si>
    <t>性别</t>
  </si>
  <si>
    <t>出生时间</t>
  </si>
  <si>
    <t>学历</t>
  </si>
  <si>
    <t>报考职位</t>
  </si>
  <si>
    <t>笔试成绩</t>
  </si>
  <si>
    <t>折合分</t>
  </si>
  <si>
    <t>面试成绩</t>
  </si>
  <si>
    <t>考试总成绩</t>
  </si>
  <si>
    <t>排位</t>
  </si>
  <si>
    <t>体检结果</t>
  </si>
  <si>
    <t>政审结果</t>
  </si>
  <si>
    <t>备注</t>
  </si>
  <si>
    <t>公共知识</t>
  </si>
  <si>
    <t>专业知识</t>
  </si>
  <si>
    <t>合计</t>
  </si>
  <si>
    <t>20190525001</t>
  </si>
  <si>
    <t>陶蔚</t>
  </si>
  <si>
    <t>男</t>
  </si>
  <si>
    <t>本科</t>
  </si>
  <si>
    <t>总经理助理</t>
  </si>
  <si>
    <t>合格</t>
  </si>
  <si>
    <t>20160525079</t>
  </si>
  <si>
    <t>谭钦文</t>
  </si>
  <si>
    <t>专科</t>
  </si>
  <si>
    <t>市场营销</t>
  </si>
  <si>
    <t>20160525075</t>
  </si>
  <si>
    <t>杨以辰</t>
  </si>
  <si>
    <t>20160525006</t>
  </si>
  <si>
    <t>王霖超</t>
  </si>
  <si>
    <t>农产品检测</t>
  </si>
  <si>
    <t>20160525023</t>
  </si>
  <si>
    <t>龚青青</t>
  </si>
  <si>
    <t>女</t>
  </si>
  <si>
    <t>财务</t>
  </si>
  <si>
    <t>20160525122</t>
  </si>
  <si>
    <t>蒋菡</t>
  </si>
  <si>
    <t>20160525030</t>
  </si>
  <si>
    <t>鲜检波</t>
  </si>
  <si>
    <t>建造师</t>
  </si>
  <si>
    <t>20160525028</t>
  </si>
  <si>
    <t>唐攀</t>
  </si>
  <si>
    <t>20160525053</t>
  </si>
  <si>
    <t>李虹蒨</t>
  </si>
  <si>
    <t>办公室文员</t>
  </si>
  <si>
    <t>20160525063</t>
  </si>
  <si>
    <t>王学谦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</si>
</sst>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A1" sqref="A1:Q1"/>
    </sheetView>
  </sheetViews>
  <sheetFormatPr defaultColWidth="9" defaultRowHeight="13.5"/>
  <cols>
    <col min="1" max="1" width="15.875" customWidth="1"/>
    <col min="2" max="2" width="9.75" customWidth="1"/>
    <col min="3" max="3" width="6.125" customWidth="1"/>
    <col min="4" max="4" width="12.125" customWidth="1"/>
    <col min="5" max="5" width="6.75" customWidth="1"/>
    <col min="6" max="6" width="14" customWidth="1"/>
    <col min="7" max="7" width="10.25" customWidth="1"/>
    <col min="8" max="8" width="9.75" customWidth="1"/>
    <col min="9" max="9" width="6.625" customWidth="1"/>
    <col min="10" max="10" width="9.25" customWidth="1"/>
    <col min="11" max="11" width="10" customWidth="1"/>
    <col min="12" max="13" width="9.125" customWidth="1"/>
    <col min="14" max="14" width="5.125" customWidth="1"/>
    <col min="15" max="15" width="7.25" customWidth="1"/>
    <col min="16" max="16" width="6.25" customWidth="1"/>
  </cols>
  <sheetData>
    <row r="1" ht="4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5.75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/>
      <c r="I2" s="10"/>
      <c r="J2" s="11" t="s">
        <v>8</v>
      </c>
      <c r="K2" s="11" t="s">
        <v>9</v>
      </c>
      <c r="L2" s="11" t="s">
        <v>8</v>
      </c>
      <c r="M2" s="11" t="s">
        <v>10</v>
      </c>
      <c r="N2" s="12" t="s">
        <v>11</v>
      </c>
      <c r="O2" s="12" t="s">
        <v>12</v>
      </c>
      <c r="P2" s="12" t="s">
        <v>13</v>
      </c>
      <c r="Q2" s="12" t="s">
        <v>14</v>
      </c>
    </row>
    <row r="3" ht="29.25" customHeight="1" spans="1:17">
      <c r="A3" s="2"/>
      <c r="B3" s="2"/>
      <c r="C3" s="2"/>
      <c r="D3" s="2"/>
      <c r="E3" s="2"/>
      <c r="F3" s="2"/>
      <c r="G3" s="2" t="s">
        <v>15</v>
      </c>
      <c r="H3" s="2" t="s">
        <v>16</v>
      </c>
      <c r="I3" s="2" t="s">
        <v>17</v>
      </c>
      <c r="J3" s="13"/>
      <c r="K3" s="13"/>
      <c r="L3" s="13"/>
      <c r="M3" s="13"/>
      <c r="N3" s="12"/>
      <c r="O3" s="12"/>
      <c r="P3" s="12"/>
      <c r="Q3" s="12"/>
    </row>
    <row r="4" ht="30" customHeight="1" spans="1:17">
      <c r="A4" s="15" t="s">
        <v>18</v>
      </c>
      <c r="B4" s="6" t="s">
        <v>19</v>
      </c>
      <c r="C4" s="7" t="s">
        <v>20</v>
      </c>
      <c r="D4" s="8">
        <v>1988.02</v>
      </c>
      <c r="E4" s="8" t="s">
        <v>21</v>
      </c>
      <c r="F4" s="7" t="s">
        <v>22</v>
      </c>
      <c r="G4" s="8">
        <v>21</v>
      </c>
      <c r="H4" s="8">
        <v>25</v>
      </c>
      <c r="I4" s="8">
        <f t="shared" ref="I4:I6" si="0">SUM(G4:H4)</f>
        <v>46</v>
      </c>
      <c r="J4" s="8">
        <f t="shared" ref="J4:J6" si="1">I4/2</f>
        <v>23</v>
      </c>
      <c r="K4" s="8">
        <v>83</v>
      </c>
      <c r="L4" s="8">
        <f t="shared" ref="L4:L6" si="2">K4/2</f>
        <v>41.5</v>
      </c>
      <c r="M4" s="8">
        <v>64.5</v>
      </c>
      <c r="N4" s="8">
        <v>1</v>
      </c>
      <c r="O4" s="8" t="s">
        <v>23</v>
      </c>
      <c r="P4" s="8" t="s">
        <v>23</v>
      </c>
      <c r="Q4" s="14"/>
    </row>
    <row r="5" ht="30" customHeight="1" spans="1:17">
      <c r="A5" s="16" t="s">
        <v>24</v>
      </c>
      <c r="B5" s="6" t="s">
        <v>25</v>
      </c>
      <c r="C5" s="7" t="s">
        <v>20</v>
      </c>
      <c r="D5" s="8">
        <v>1997.03</v>
      </c>
      <c r="E5" s="8" t="s">
        <v>26</v>
      </c>
      <c r="F5" s="7" t="s">
        <v>27</v>
      </c>
      <c r="G5" s="8">
        <v>19</v>
      </c>
      <c r="H5" s="8">
        <v>26</v>
      </c>
      <c r="I5" s="8">
        <f t="shared" si="0"/>
        <v>45</v>
      </c>
      <c r="J5" s="8">
        <f t="shared" si="1"/>
        <v>22.5</v>
      </c>
      <c r="K5" s="8">
        <v>83</v>
      </c>
      <c r="L5" s="8">
        <f t="shared" si="2"/>
        <v>41.5</v>
      </c>
      <c r="M5" s="8">
        <v>64</v>
      </c>
      <c r="N5" s="8">
        <v>1</v>
      </c>
      <c r="O5" s="8" t="s">
        <v>23</v>
      </c>
      <c r="P5" s="8" t="s">
        <v>23</v>
      </c>
      <c r="Q5" s="14"/>
    </row>
    <row r="6" ht="30" customHeight="1" spans="1:17">
      <c r="A6" s="16" t="s">
        <v>28</v>
      </c>
      <c r="B6" s="6" t="s">
        <v>29</v>
      </c>
      <c r="C6" s="7" t="s">
        <v>20</v>
      </c>
      <c r="D6" s="8">
        <v>1993.09</v>
      </c>
      <c r="E6" s="8" t="s">
        <v>26</v>
      </c>
      <c r="F6" s="7" t="s">
        <v>27</v>
      </c>
      <c r="G6" s="8">
        <v>21</v>
      </c>
      <c r="H6" s="8">
        <v>25</v>
      </c>
      <c r="I6" s="8">
        <f t="shared" si="0"/>
        <v>46</v>
      </c>
      <c r="J6" s="8">
        <f t="shared" si="1"/>
        <v>23</v>
      </c>
      <c r="K6" s="8">
        <v>76.6</v>
      </c>
      <c r="L6" s="8">
        <f t="shared" si="2"/>
        <v>38.3</v>
      </c>
      <c r="M6" s="8">
        <v>61.3</v>
      </c>
      <c r="N6" s="8">
        <v>2</v>
      </c>
      <c r="O6" s="8" t="s">
        <v>23</v>
      </c>
      <c r="P6" s="8" t="s">
        <v>23</v>
      </c>
      <c r="Q6" s="14"/>
    </row>
    <row r="7" ht="30" customHeight="1" spans="1:17">
      <c r="A7" s="16" t="s">
        <v>30</v>
      </c>
      <c r="B7" s="6" t="s">
        <v>31</v>
      </c>
      <c r="C7" s="7" t="s">
        <v>20</v>
      </c>
      <c r="D7" s="8">
        <v>1991.07</v>
      </c>
      <c r="E7" s="8" t="s">
        <v>21</v>
      </c>
      <c r="F7" s="7" t="s">
        <v>32</v>
      </c>
      <c r="G7" s="8">
        <v>13</v>
      </c>
      <c r="H7" s="8">
        <v>33</v>
      </c>
      <c r="I7" s="8">
        <f t="shared" ref="I7:I13" si="3">SUM(G7:H7)</f>
        <v>46</v>
      </c>
      <c r="J7" s="8">
        <f t="shared" ref="J7:J13" si="4">I7/2</f>
        <v>23</v>
      </c>
      <c r="K7" s="8">
        <v>81</v>
      </c>
      <c r="L7" s="8">
        <f t="shared" ref="L7:L9" si="5">K7/2</f>
        <v>40.5</v>
      </c>
      <c r="M7" s="8">
        <v>63.5</v>
      </c>
      <c r="N7" s="8">
        <v>1</v>
      </c>
      <c r="O7" s="8" t="s">
        <v>23</v>
      </c>
      <c r="P7" s="8" t="s">
        <v>23</v>
      </c>
      <c r="Q7" s="14"/>
    </row>
    <row r="8" ht="30" customHeight="1" spans="1:17">
      <c r="A8" s="16" t="s">
        <v>33</v>
      </c>
      <c r="B8" s="6" t="s">
        <v>34</v>
      </c>
      <c r="C8" s="7" t="s">
        <v>35</v>
      </c>
      <c r="D8" s="8">
        <v>1993.05</v>
      </c>
      <c r="E8" s="8" t="s">
        <v>21</v>
      </c>
      <c r="F8" s="7" t="s">
        <v>36</v>
      </c>
      <c r="G8" s="8">
        <v>34</v>
      </c>
      <c r="H8" s="8">
        <v>17</v>
      </c>
      <c r="I8" s="8">
        <f t="shared" si="3"/>
        <v>51</v>
      </c>
      <c r="J8" s="8">
        <f t="shared" si="4"/>
        <v>25.5</v>
      </c>
      <c r="K8" s="8">
        <v>79.7</v>
      </c>
      <c r="L8" s="8">
        <f t="shared" si="5"/>
        <v>39.85</v>
      </c>
      <c r="M8" s="8">
        <v>65.35</v>
      </c>
      <c r="N8" s="8">
        <v>1</v>
      </c>
      <c r="O8" s="8" t="s">
        <v>23</v>
      </c>
      <c r="P8" s="8" t="s">
        <v>23</v>
      </c>
      <c r="Q8" s="14"/>
    </row>
    <row r="9" ht="30" customHeight="1" spans="1:17">
      <c r="A9" s="16" t="s">
        <v>37</v>
      </c>
      <c r="B9" s="7" t="s">
        <v>38</v>
      </c>
      <c r="C9" s="7" t="s">
        <v>35</v>
      </c>
      <c r="D9" s="8">
        <v>1995.06</v>
      </c>
      <c r="E9" s="8" t="s">
        <v>21</v>
      </c>
      <c r="F9" s="7" t="s">
        <v>36</v>
      </c>
      <c r="G9" s="8">
        <v>26</v>
      </c>
      <c r="H9" s="8">
        <v>21.5</v>
      </c>
      <c r="I9" s="8">
        <f t="shared" si="3"/>
        <v>47.5</v>
      </c>
      <c r="J9" s="8">
        <f t="shared" si="4"/>
        <v>23.75</v>
      </c>
      <c r="K9" s="8">
        <v>80.2</v>
      </c>
      <c r="L9" s="8">
        <f t="shared" si="5"/>
        <v>40.1</v>
      </c>
      <c r="M9" s="8">
        <v>63.85</v>
      </c>
      <c r="N9" s="8">
        <v>2</v>
      </c>
      <c r="O9" s="8" t="s">
        <v>23</v>
      </c>
      <c r="P9" s="8" t="s">
        <v>23</v>
      </c>
      <c r="Q9" s="14"/>
    </row>
    <row r="10" ht="30" customHeight="1" spans="1:17">
      <c r="A10" s="16" t="s">
        <v>39</v>
      </c>
      <c r="B10" s="6" t="s">
        <v>40</v>
      </c>
      <c r="C10" s="7" t="s">
        <v>20</v>
      </c>
      <c r="D10" s="8">
        <v>1987.05</v>
      </c>
      <c r="E10" s="8" t="s">
        <v>26</v>
      </c>
      <c r="F10" s="7" t="s">
        <v>41</v>
      </c>
      <c r="G10" s="8">
        <v>22</v>
      </c>
      <c r="H10" s="8">
        <v>29</v>
      </c>
      <c r="I10" s="8">
        <f t="shared" si="3"/>
        <v>51</v>
      </c>
      <c r="J10" s="8">
        <f t="shared" si="4"/>
        <v>25.5</v>
      </c>
      <c r="K10" s="8">
        <v>77.1</v>
      </c>
      <c r="L10" s="8">
        <f t="shared" ref="L10:L11" si="6">K10/2</f>
        <v>38.55</v>
      </c>
      <c r="M10" s="8">
        <v>64.05</v>
      </c>
      <c r="N10" s="8">
        <v>1</v>
      </c>
      <c r="O10" s="8" t="s">
        <v>23</v>
      </c>
      <c r="P10" s="8" t="s">
        <v>23</v>
      </c>
      <c r="Q10" s="14"/>
    </row>
    <row r="11" ht="30" customHeight="1" spans="1:17">
      <c r="A11" s="16" t="s">
        <v>42</v>
      </c>
      <c r="B11" s="6" t="s">
        <v>43</v>
      </c>
      <c r="C11" s="7" t="s">
        <v>20</v>
      </c>
      <c r="D11" s="8">
        <v>1989.04</v>
      </c>
      <c r="E11" s="8" t="s">
        <v>26</v>
      </c>
      <c r="F11" s="7" t="s">
        <v>41</v>
      </c>
      <c r="G11" s="8">
        <v>27</v>
      </c>
      <c r="H11" s="8">
        <v>16</v>
      </c>
      <c r="I11" s="8">
        <f t="shared" si="3"/>
        <v>43</v>
      </c>
      <c r="J11" s="8">
        <f t="shared" si="4"/>
        <v>21.5</v>
      </c>
      <c r="K11" s="8">
        <v>79.5</v>
      </c>
      <c r="L11" s="8">
        <f t="shared" si="6"/>
        <v>39.75</v>
      </c>
      <c r="M11" s="8">
        <v>61.25</v>
      </c>
      <c r="N11" s="8">
        <v>2</v>
      </c>
      <c r="O11" s="8" t="s">
        <v>23</v>
      </c>
      <c r="P11" s="8" t="s">
        <v>23</v>
      </c>
      <c r="Q11" s="14"/>
    </row>
    <row r="12" ht="30" customHeight="1" spans="1:17">
      <c r="A12" s="16" t="s">
        <v>44</v>
      </c>
      <c r="B12" s="6" t="s">
        <v>45</v>
      </c>
      <c r="C12" s="7" t="s">
        <v>35</v>
      </c>
      <c r="D12" s="8">
        <v>1995.08</v>
      </c>
      <c r="E12" s="8" t="s">
        <v>26</v>
      </c>
      <c r="F12" s="7" t="s">
        <v>46</v>
      </c>
      <c r="G12" s="8">
        <v>27</v>
      </c>
      <c r="H12" s="8">
        <v>32</v>
      </c>
      <c r="I12" s="8">
        <f t="shared" si="3"/>
        <v>59</v>
      </c>
      <c r="J12" s="8">
        <f t="shared" si="4"/>
        <v>29.5</v>
      </c>
      <c r="K12" s="8">
        <v>86.1</v>
      </c>
      <c r="L12" s="8">
        <f t="shared" ref="L12:L13" si="7">K12/2</f>
        <v>43.05</v>
      </c>
      <c r="M12" s="8">
        <v>72.55</v>
      </c>
      <c r="N12" s="8">
        <v>1</v>
      </c>
      <c r="O12" s="8" t="s">
        <v>23</v>
      </c>
      <c r="P12" s="8" t="s">
        <v>23</v>
      </c>
      <c r="Q12" s="14"/>
    </row>
    <row r="13" ht="30" customHeight="1" spans="1:17">
      <c r="A13" s="16" t="s">
        <v>47</v>
      </c>
      <c r="B13" s="6" t="s">
        <v>48</v>
      </c>
      <c r="C13" s="7" t="s">
        <v>20</v>
      </c>
      <c r="D13" s="8">
        <v>1990.05</v>
      </c>
      <c r="E13" s="8" t="s">
        <v>21</v>
      </c>
      <c r="F13" s="7" t="s">
        <v>46</v>
      </c>
      <c r="G13" s="8">
        <v>31</v>
      </c>
      <c r="H13" s="8">
        <v>32</v>
      </c>
      <c r="I13" s="8">
        <f t="shared" si="3"/>
        <v>63</v>
      </c>
      <c r="J13" s="8">
        <f t="shared" si="4"/>
        <v>31.5</v>
      </c>
      <c r="K13" s="8">
        <v>82</v>
      </c>
      <c r="L13" s="8">
        <f t="shared" si="7"/>
        <v>41</v>
      </c>
      <c r="M13" s="8">
        <v>72.5</v>
      </c>
      <c r="N13" s="8">
        <v>2</v>
      </c>
      <c r="O13" s="8" t="s">
        <v>23</v>
      </c>
      <c r="P13" s="8" t="s">
        <v>23</v>
      </c>
      <c r="Q13" s="14"/>
    </row>
  </sheetData>
  <sortState ref="37:46">
    <sortCondition ref="M37:M46" descending="1"/>
  </sortState>
  <mergeCells count="16">
    <mergeCell ref="A1:Q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  <mergeCell ref="P2:P3"/>
    <mergeCell ref="Q2:Q3"/>
  </mergeCells>
  <pageMargins left="0.433070866141732" right="0.078740157480315" top="0.551181102362205" bottom="0.748031496062992" header="0.31496062992126" footer="0.31496062992126"/>
  <pageSetup paperSize="9" scale="86" orientation="landscape"/>
  <headerFooter>
    <oddHeader>&amp;L附件2</oddHeader>
    <oddFooter>&amp;C第&amp;P页共&amp;N页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尹尹</cp:lastModifiedBy>
  <dcterms:created xsi:type="dcterms:W3CDTF">2019-05-28T00:34:00Z</dcterms:created>
  <cp:lastPrinted>2019-06-12T10:22:00Z</cp:lastPrinted>
  <dcterms:modified xsi:type="dcterms:W3CDTF">2019-06-19T07:52:40Z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