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465"/>
  </bookViews>
  <sheets>
    <sheet name="总成绩表" sheetId="3" r:id="rId1"/>
  </sheets>
  <calcPr calcId="124519"/>
</workbook>
</file>

<file path=xl/calcChain.xml><?xml version="1.0" encoding="utf-8"?>
<calcChain xmlns="http://schemas.openxmlformats.org/spreadsheetml/2006/main">
  <c r="J104" i="3"/>
  <c r="J103"/>
  <c r="I102"/>
  <c r="J102" s="1"/>
  <c r="I101"/>
  <c r="J101" s="1"/>
  <c r="I100"/>
  <c r="J100" s="1"/>
  <c r="I99"/>
  <c r="J99" s="1"/>
  <c r="I98"/>
  <c r="J98" s="1"/>
  <c r="I96"/>
  <c r="J96" s="1"/>
  <c r="I95"/>
  <c r="J95" s="1"/>
  <c r="J94"/>
  <c r="J93"/>
  <c r="I92"/>
  <c r="J92" s="1"/>
  <c r="I91"/>
  <c r="J91" s="1"/>
  <c r="I90"/>
  <c r="J90" s="1"/>
  <c r="I89"/>
  <c r="J89" s="1"/>
  <c r="I88"/>
  <c r="J88" s="1"/>
  <c r="I87"/>
  <c r="J87"/>
  <c r="I86"/>
  <c r="J86"/>
  <c r="I85"/>
  <c r="J85" s="1"/>
  <c r="I84"/>
  <c r="J84" s="1"/>
  <c r="I83"/>
  <c r="J83" s="1"/>
  <c r="I82"/>
  <c r="J82" s="1"/>
  <c r="I81"/>
  <c r="J81"/>
  <c r="I80"/>
  <c r="J80" s="1"/>
  <c r="I79"/>
  <c r="J79" s="1"/>
  <c r="I78"/>
  <c r="J78" s="1"/>
  <c r="I77"/>
  <c r="J77" s="1"/>
  <c r="I76"/>
  <c r="J76" s="1"/>
  <c r="I75"/>
  <c r="J75" s="1"/>
  <c r="I73"/>
  <c r="J73" s="1"/>
  <c r="I72"/>
  <c r="J72" s="1"/>
  <c r="I71"/>
  <c r="J71" s="1"/>
  <c r="I70"/>
  <c r="J70"/>
  <c r="I69"/>
  <c r="J69"/>
  <c r="I68"/>
  <c r="J68"/>
  <c r="I67"/>
  <c r="J67"/>
  <c r="I66"/>
  <c r="J66"/>
  <c r="I65"/>
  <c r="J65"/>
  <c r="I64"/>
  <c r="J64" s="1"/>
  <c r="I63"/>
  <c r="J63"/>
  <c r="I62"/>
  <c r="J62"/>
  <c r="I61"/>
  <c r="J61" s="1"/>
  <c r="I60"/>
  <c r="J60" s="1"/>
  <c r="I59"/>
  <c r="J59" s="1"/>
  <c r="I58"/>
  <c r="J58" s="1"/>
  <c r="I57"/>
  <c r="J57"/>
  <c r="I56"/>
  <c r="J56" s="1"/>
  <c r="I55"/>
  <c r="J55"/>
  <c r="I54"/>
  <c r="J54" s="1"/>
  <c r="I53"/>
  <c r="J53" s="1"/>
  <c r="I52"/>
  <c r="J52" s="1"/>
  <c r="I51"/>
  <c r="J51" s="1"/>
  <c r="I50"/>
  <c r="J50" s="1"/>
  <c r="I49"/>
  <c r="J49" s="1"/>
  <c r="I48"/>
  <c r="J48" s="1"/>
  <c r="I47"/>
  <c r="J47" s="1"/>
  <c r="I46"/>
  <c r="J46" s="1"/>
  <c r="I45"/>
  <c r="J45" s="1"/>
  <c r="I44"/>
  <c r="J44" s="1"/>
  <c r="J43"/>
  <c r="J42"/>
  <c r="J41"/>
  <c r="I39"/>
  <c r="J39" s="1"/>
  <c r="I38"/>
  <c r="J38"/>
  <c r="I37"/>
  <c r="J37"/>
  <c r="I36"/>
  <c r="J36"/>
  <c r="I35"/>
  <c r="J35"/>
  <c r="I34"/>
  <c r="J34" s="1"/>
  <c r="I33"/>
  <c r="J33"/>
  <c r="I32"/>
  <c r="J32" s="1"/>
  <c r="I31"/>
  <c r="J31" s="1"/>
  <c r="I30"/>
  <c r="J30" s="1"/>
  <c r="I29"/>
  <c r="J29" s="1"/>
  <c r="I28"/>
  <c r="J28" s="1"/>
  <c r="I27"/>
  <c r="J27" s="1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J16"/>
  <c r="J15"/>
  <c r="J14"/>
  <c r="J13"/>
  <c r="J12"/>
  <c r="I11"/>
  <c r="J11" s="1"/>
  <c r="I10"/>
  <c r="J10" s="1"/>
  <c r="I9"/>
  <c r="J9" s="1"/>
  <c r="I8"/>
  <c r="J8" s="1"/>
  <c r="I7"/>
  <c r="J7" s="1"/>
  <c r="I6"/>
  <c r="J6"/>
  <c r="I5"/>
  <c r="J5"/>
  <c r="I4"/>
  <c r="J4"/>
  <c r="I3"/>
  <c r="J3" s="1"/>
</calcChain>
</file>

<file path=xl/sharedStrings.xml><?xml version="1.0" encoding="utf-8"?>
<sst xmlns="http://schemas.openxmlformats.org/spreadsheetml/2006/main" count="428" uniqueCount="181">
  <si>
    <t>序号</t>
  </si>
  <si>
    <t>姓名</t>
  </si>
  <si>
    <t>单位名称</t>
  </si>
  <si>
    <t>职位名称</t>
  </si>
  <si>
    <t>职位编号</t>
  </si>
  <si>
    <t>笔试总成绩</t>
  </si>
  <si>
    <t>微格课成绩</t>
  </si>
  <si>
    <t>技能测试</t>
  </si>
  <si>
    <t>面试总成绩</t>
  </si>
  <si>
    <t>总成绩</t>
  </si>
  <si>
    <t>陈永才</t>
  </si>
  <si>
    <t>攀枝花市外国语学校</t>
  </si>
  <si>
    <t>初中英语教师</t>
  </si>
  <si>
    <t>1010101</t>
  </si>
  <si>
    <t>姜玲玲</t>
  </si>
  <si>
    <t>凌梅</t>
  </si>
  <si>
    <t>谢宇</t>
  </si>
  <si>
    <t>初中物理教师</t>
  </si>
  <si>
    <t>1010102</t>
  </si>
  <si>
    <t>张举川</t>
  </si>
  <si>
    <t>杨云帆</t>
  </si>
  <si>
    <t>谭嘉</t>
  </si>
  <si>
    <t>初中语文教师</t>
  </si>
  <si>
    <t>1010103</t>
  </si>
  <si>
    <t>起自春</t>
  </si>
  <si>
    <t>张兴梅</t>
  </si>
  <si>
    <t>王龙波</t>
  </si>
  <si>
    <t>初中体育教师</t>
  </si>
  <si>
    <t>1010104</t>
  </si>
  <si>
    <t>罗东秋</t>
  </si>
  <si>
    <t>周富金</t>
  </si>
  <si>
    <t>杨成</t>
  </si>
  <si>
    <t>攀枝花市第二初级中学校</t>
  </si>
  <si>
    <t>1010201</t>
  </si>
  <si>
    <t>吴登健</t>
  </si>
  <si>
    <t>缺考</t>
  </si>
  <si>
    <t>李扬</t>
  </si>
  <si>
    <t>付兴燕</t>
  </si>
  <si>
    <t>初中化学教师</t>
  </si>
  <si>
    <t>1010202</t>
  </si>
  <si>
    <t>王星颖</t>
  </si>
  <si>
    <t>陆娅萍</t>
  </si>
  <si>
    <t>孙甜</t>
  </si>
  <si>
    <t>初中地理教师</t>
  </si>
  <si>
    <t>1010203</t>
  </si>
  <si>
    <t>林国宪</t>
  </si>
  <si>
    <t>董莉</t>
  </si>
  <si>
    <t>吴春燕</t>
  </si>
  <si>
    <t>初中生物教师</t>
  </si>
  <si>
    <t>1010204</t>
  </si>
  <si>
    <t>周春宇</t>
  </si>
  <si>
    <t>莫思雯</t>
  </si>
  <si>
    <t>吴茂娇</t>
  </si>
  <si>
    <t>攀枝花市第三高级中学校</t>
  </si>
  <si>
    <t>高中信息技术教师</t>
  </si>
  <si>
    <t>1010301</t>
  </si>
  <si>
    <t>杨尧</t>
  </si>
  <si>
    <t>陈悦华</t>
  </si>
  <si>
    <t>吴怡颖</t>
  </si>
  <si>
    <t>攀枝花市第四初级中学校（攀枝花市实验学校）</t>
  </si>
  <si>
    <t>1010401</t>
  </si>
  <si>
    <t>起万芳</t>
  </si>
  <si>
    <t>陈玮琳</t>
  </si>
  <si>
    <t>胥又铭</t>
  </si>
  <si>
    <t>初中数学教师</t>
  </si>
  <si>
    <t>1010402</t>
  </si>
  <si>
    <t>代秀丽</t>
  </si>
  <si>
    <t>廖敏</t>
  </si>
  <si>
    <t>汤然</t>
  </si>
  <si>
    <t>1010403</t>
  </si>
  <si>
    <t>贾超</t>
  </si>
  <si>
    <t>沙正局</t>
  </si>
  <si>
    <t>1010404</t>
  </si>
  <si>
    <t>何泽瑶</t>
  </si>
  <si>
    <t>苏芸瑶</t>
  </si>
  <si>
    <t>刘晓霖</t>
  </si>
  <si>
    <t>1010405</t>
  </si>
  <si>
    <t>骆涛</t>
  </si>
  <si>
    <t>吴明霞</t>
  </si>
  <si>
    <t>廖海英</t>
  </si>
  <si>
    <t>小学语文教师</t>
  </si>
  <si>
    <t>1010406</t>
  </si>
  <si>
    <t>王汉蕾</t>
  </si>
  <si>
    <t>郝晓英</t>
  </si>
  <si>
    <t>周丽钧</t>
  </si>
  <si>
    <t>小学数学教师</t>
  </si>
  <si>
    <t>1010407</t>
  </si>
  <si>
    <t>囊来存</t>
  </si>
  <si>
    <t>赵天俊</t>
  </si>
  <si>
    <t>小学英语教师</t>
  </si>
  <si>
    <t>1010408</t>
  </si>
  <si>
    <t>张丽萍</t>
  </si>
  <si>
    <t>欧函仪</t>
  </si>
  <si>
    <t>周银会</t>
  </si>
  <si>
    <t>蒋英</t>
  </si>
  <si>
    <t>曾雨晨</t>
  </si>
  <si>
    <t>撒雪波</t>
  </si>
  <si>
    <t>冯爽</t>
  </si>
  <si>
    <t>郑再淑</t>
  </si>
  <si>
    <t>攀枝花市实验幼儿园</t>
  </si>
  <si>
    <t>幼儿教师</t>
  </si>
  <si>
    <t>1010501</t>
  </si>
  <si>
    <t>肖平</t>
  </si>
  <si>
    <t>郭丽</t>
  </si>
  <si>
    <t>易昕</t>
  </si>
  <si>
    <t>陈洁</t>
  </si>
  <si>
    <t>吴忠艳</t>
  </si>
  <si>
    <t>佘秋鸿</t>
  </si>
  <si>
    <t>1010502</t>
  </si>
  <si>
    <t>刘静</t>
  </si>
  <si>
    <t>杨桃</t>
  </si>
  <si>
    <t>李俊宏</t>
  </si>
  <si>
    <t>张晗</t>
  </si>
  <si>
    <t>李明雪</t>
  </si>
  <si>
    <t>杨梅</t>
  </si>
  <si>
    <t>洪英乔</t>
  </si>
  <si>
    <t>黄海莲</t>
  </si>
  <si>
    <t>崔月明</t>
  </si>
  <si>
    <t>攀枝花市体育中学</t>
  </si>
  <si>
    <t>1010601</t>
  </si>
  <si>
    <t>陶梦婷</t>
  </si>
  <si>
    <t>王思颖</t>
  </si>
  <si>
    <t>何志敏</t>
  </si>
  <si>
    <t>1010602</t>
  </si>
  <si>
    <t>杨棋喻</t>
  </si>
  <si>
    <t>张金福</t>
  </si>
  <si>
    <t>杨玉杰</t>
  </si>
  <si>
    <t>1010603</t>
  </si>
  <si>
    <t>张莹</t>
  </si>
  <si>
    <t>梁静</t>
  </si>
  <si>
    <t>张海</t>
  </si>
  <si>
    <t>1010604</t>
  </si>
  <si>
    <t>唐光强</t>
  </si>
  <si>
    <t>攀枝花市特殊教育学校</t>
  </si>
  <si>
    <t>初中特殊教育教师</t>
  </si>
  <si>
    <t>1010701</t>
  </si>
  <si>
    <t>李兰</t>
  </si>
  <si>
    <t>攀枝花市经贸旅游学校</t>
  </si>
  <si>
    <t>中职数学教师</t>
  </si>
  <si>
    <t>1010801</t>
  </si>
  <si>
    <t>杨红东</t>
  </si>
  <si>
    <t>刘亚</t>
  </si>
  <si>
    <t>余佳</t>
  </si>
  <si>
    <t>李亚琴</t>
  </si>
  <si>
    <t>中职历史教师</t>
  </si>
  <si>
    <t>1010802</t>
  </si>
  <si>
    <t>胡钰洁</t>
  </si>
  <si>
    <t>龚兰</t>
  </si>
  <si>
    <t>陈全凤</t>
  </si>
  <si>
    <t>中职普通话教师</t>
  </si>
  <si>
    <t>1010804</t>
  </si>
  <si>
    <t>陶星佚</t>
  </si>
  <si>
    <t>周思瑶</t>
  </si>
  <si>
    <t>李春丽</t>
  </si>
  <si>
    <t>中职舞蹈教师</t>
  </si>
  <si>
    <t>1010805</t>
  </si>
  <si>
    <t>鲍加秀</t>
  </si>
  <si>
    <t>张渝雪</t>
  </si>
  <si>
    <t>中职教育学教师</t>
  </si>
  <si>
    <t>1010806</t>
  </si>
  <si>
    <t>彭福蓉</t>
  </si>
  <si>
    <t>杨荣</t>
  </si>
  <si>
    <t>蒋巍</t>
  </si>
  <si>
    <t>中职心理学教师</t>
  </si>
  <si>
    <t>1010807</t>
  </si>
  <si>
    <t>刘敏</t>
  </si>
  <si>
    <t>高兴祝</t>
  </si>
  <si>
    <t>张春坪</t>
  </si>
  <si>
    <t>中职农学专业教师</t>
  </si>
  <si>
    <t>1010808</t>
  </si>
  <si>
    <t>卢德群</t>
  </si>
  <si>
    <t>中职计算机教师</t>
  </si>
  <si>
    <t>1010809</t>
  </si>
  <si>
    <t>卿至兰</t>
  </si>
  <si>
    <t>中职烹饪实习指导教师</t>
  </si>
  <si>
    <t>1010810</t>
  </si>
  <si>
    <t>樊文</t>
  </si>
  <si>
    <t>排名</t>
  </si>
  <si>
    <t>攀枝花市教育和体育局2019年上半年直属学校公开招聘教师总成绩表</t>
    <phoneticPr fontId="4" type="noConversion"/>
  </si>
  <si>
    <t>—</t>
  </si>
  <si>
    <t>—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</si>
</sst>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0"/>
      <name val="Arial"/>
      <charset val="134"/>
    </font>
    <font>
      <sz val="14"/>
      <name val="宋体"/>
      <charset val="134"/>
    </font>
    <font>
      <sz val="14"/>
      <name val="Arial"/>
      <family val="2"/>
    </font>
    <font>
      <sz val="10"/>
      <name val="宋体"/>
      <charset val="134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4"/>
  <sheetViews>
    <sheetView tabSelected="1" topLeftCell="A73" workbookViewId="0">
      <selection activeCell="M88" sqref="M88"/>
    </sheetView>
  </sheetViews>
  <sheetFormatPr defaultColWidth="9.140625" defaultRowHeight="12.75"/>
  <cols>
    <col min="1" max="1" width="6.140625" style="2" customWidth="1"/>
    <col min="2" max="2" width="9.140625" style="2"/>
    <col min="3" max="3" width="21.7109375" style="3" customWidth="1"/>
    <col min="4" max="4" width="19.140625" style="2" customWidth="1"/>
    <col min="5" max="5" width="11.28515625" style="2" customWidth="1"/>
    <col min="6" max="6" width="11.85546875" style="2" customWidth="1"/>
    <col min="7" max="7" width="12.5703125" style="2" customWidth="1"/>
    <col min="8" max="8" width="12.140625" style="2" customWidth="1"/>
    <col min="9" max="10" width="9.140625" style="2" customWidth="1"/>
    <col min="11" max="11" width="6.42578125" style="2" customWidth="1"/>
    <col min="12" max="16384" width="9.140625" style="2"/>
  </cols>
  <sheetData>
    <row r="1" spans="1:11" ht="27.95" customHeight="1">
      <c r="A1" s="14" t="s">
        <v>178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s="1" customFormat="1" ht="38.25" customHeight="1">
      <c r="A2" s="4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4" t="s">
        <v>177</v>
      </c>
    </row>
    <row r="3" spans="1:11">
      <c r="A3" s="7">
        <v>1</v>
      </c>
      <c r="B3" s="7" t="s">
        <v>10</v>
      </c>
      <c r="C3" s="8" t="s">
        <v>11</v>
      </c>
      <c r="D3" s="7" t="s">
        <v>12</v>
      </c>
      <c r="E3" s="7" t="s">
        <v>13</v>
      </c>
      <c r="F3" s="7">
        <v>35.5</v>
      </c>
      <c r="G3" s="7">
        <v>85.67</v>
      </c>
      <c r="H3" s="7"/>
      <c r="I3" s="7">
        <f t="shared" ref="I3:I11" si="0">SUM(G3:H3)</f>
        <v>85.67</v>
      </c>
      <c r="J3" s="10">
        <f t="shared" ref="J3:J66" si="1">F3+I3*0.5</f>
        <v>78.335000000000008</v>
      </c>
      <c r="K3" s="7">
        <v>1</v>
      </c>
    </row>
    <row r="4" spans="1:11">
      <c r="A4" s="7">
        <v>2</v>
      </c>
      <c r="B4" s="7" t="s">
        <v>14</v>
      </c>
      <c r="C4" s="8" t="s">
        <v>11</v>
      </c>
      <c r="D4" s="7" t="s">
        <v>12</v>
      </c>
      <c r="E4" s="7" t="s">
        <v>13</v>
      </c>
      <c r="F4" s="7">
        <v>33.5</v>
      </c>
      <c r="G4" s="7">
        <v>80</v>
      </c>
      <c r="H4" s="7"/>
      <c r="I4" s="7">
        <f t="shared" si="0"/>
        <v>80</v>
      </c>
      <c r="J4" s="10">
        <f t="shared" si="1"/>
        <v>73.5</v>
      </c>
      <c r="K4" s="7">
        <v>2</v>
      </c>
    </row>
    <row r="5" spans="1:11">
      <c r="A5" s="7">
        <v>3</v>
      </c>
      <c r="B5" s="7" t="s">
        <v>15</v>
      </c>
      <c r="C5" s="8" t="s">
        <v>11</v>
      </c>
      <c r="D5" s="7" t="s">
        <v>12</v>
      </c>
      <c r="E5" s="7" t="s">
        <v>13</v>
      </c>
      <c r="F5" s="7">
        <v>32.25</v>
      </c>
      <c r="G5" s="7">
        <v>69</v>
      </c>
      <c r="H5" s="7"/>
      <c r="I5" s="7">
        <f t="shared" si="0"/>
        <v>69</v>
      </c>
      <c r="J5" s="10">
        <f t="shared" si="1"/>
        <v>66.75</v>
      </c>
      <c r="K5" s="7">
        <v>3</v>
      </c>
    </row>
    <row r="6" spans="1:11">
      <c r="A6" s="7">
        <v>4</v>
      </c>
      <c r="B6" s="7" t="s">
        <v>19</v>
      </c>
      <c r="C6" s="8" t="s">
        <v>11</v>
      </c>
      <c r="D6" s="7" t="s">
        <v>17</v>
      </c>
      <c r="E6" s="7" t="s">
        <v>18</v>
      </c>
      <c r="F6" s="7">
        <v>28</v>
      </c>
      <c r="G6" s="7">
        <v>84</v>
      </c>
      <c r="H6" s="7"/>
      <c r="I6" s="7">
        <f t="shared" si="0"/>
        <v>84</v>
      </c>
      <c r="J6" s="10">
        <f t="shared" si="1"/>
        <v>70</v>
      </c>
      <c r="K6" s="7">
        <v>1</v>
      </c>
    </row>
    <row r="7" spans="1:11">
      <c r="A7" s="7">
        <v>5</v>
      </c>
      <c r="B7" s="7" t="s">
        <v>20</v>
      </c>
      <c r="C7" s="8" t="s">
        <v>11</v>
      </c>
      <c r="D7" s="7" t="s">
        <v>17</v>
      </c>
      <c r="E7" s="7" t="s">
        <v>18</v>
      </c>
      <c r="F7" s="7">
        <v>26.75</v>
      </c>
      <c r="G7" s="7">
        <v>86.33</v>
      </c>
      <c r="H7" s="7"/>
      <c r="I7" s="7">
        <f t="shared" si="0"/>
        <v>86.33</v>
      </c>
      <c r="J7" s="10">
        <f t="shared" si="1"/>
        <v>69.914999999999992</v>
      </c>
      <c r="K7" s="7">
        <v>2</v>
      </c>
    </row>
    <row r="8" spans="1:11">
      <c r="A8" s="7">
        <v>6</v>
      </c>
      <c r="B8" s="7" t="s">
        <v>16</v>
      </c>
      <c r="C8" s="8" t="s">
        <v>11</v>
      </c>
      <c r="D8" s="7" t="s">
        <v>17</v>
      </c>
      <c r="E8" s="7" t="s">
        <v>18</v>
      </c>
      <c r="F8" s="7">
        <v>31.25</v>
      </c>
      <c r="G8" s="7">
        <v>72.67</v>
      </c>
      <c r="H8" s="7"/>
      <c r="I8" s="7">
        <f t="shared" si="0"/>
        <v>72.67</v>
      </c>
      <c r="J8" s="10">
        <f t="shared" si="1"/>
        <v>67.585000000000008</v>
      </c>
      <c r="K8" s="7">
        <v>3</v>
      </c>
    </row>
    <row r="9" spans="1:11">
      <c r="A9" s="7">
        <v>7</v>
      </c>
      <c r="B9" s="7" t="s">
        <v>24</v>
      </c>
      <c r="C9" s="8" t="s">
        <v>11</v>
      </c>
      <c r="D9" s="7" t="s">
        <v>22</v>
      </c>
      <c r="E9" s="7" t="s">
        <v>23</v>
      </c>
      <c r="F9" s="7">
        <v>31.75</v>
      </c>
      <c r="G9" s="7">
        <v>73.33</v>
      </c>
      <c r="H9" s="7"/>
      <c r="I9" s="7">
        <f t="shared" si="0"/>
        <v>73.33</v>
      </c>
      <c r="J9" s="10">
        <f t="shared" si="1"/>
        <v>68.414999999999992</v>
      </c>
      <c r="K9" s="7">
        <v>1</v>
      </c>
    </row>
    <row r="10" spans="1:11">
      <c r="A10" s="7">
        <v>8</v>
      </c>
      <c r="B10" s="7" t="s">
        <v>25</v>
      </c>
      <c r="C10" s="8" t="s">
        <v>11</v>
      </c>
      <c r="D10" s="7" t="s">
        <v>22</v>
      </c>
      <c r="E10" s="7" t="s">
        <v>23</v>
      </c>
      <c r="F10" s="7">
        <v>31.75</v>
      </c>
      <c r="G10" s="7">
        <v>67.33</v>
      </c>
      <c r="H10" s="7"/>
      <c r="I10" s="7">
        <f t="shared" si="0"/>
        <v>67.33</v>
      </c>
      <c r="J10" s="10">
        <f t="shared" si="1"/>
        <v>65.414999999999992</v>
      </c>
      <c r="K10" s="7">
        <v>2</v>
      </c>
    </row>
    <row r="11" spans="1:11">
      <c r="A11" s="7">
        <v>9</v>
      </c>
      <c r="B11" s="7" t="s">
        <v>21</v>
      </c>
      <c r="C11" s="8" t="s">
        <v>11</v>
      </c>
      <c r="D11" s="7" t="s">
        <v>22</v>
      </c>
      <c r="E11" s="7" t="s">
        <v>23</v>
      </c>
      <c r="F11" s="7">
        <v>35</v>
      </c>
      <c r="G11" s="7">
        <v>60.67</v>
      </c>
      <c r="H11" s="7"/>
      <c r="I11" s="7">
        <f t="shared" si="0"/>
        <v>60.67</v>
      </c>
      <c r="J11" s="10">
        <f t="shared" si="1"/>
        <v>65.335000000000008</v>
      </c>
      <c r="K11" s="7">
        <v>3</v>
      </c>
    </row>
    <row r="12" spans="1:11">
      <c r="A12" s="7">
        <v>10</v>
      </c>
      <c r="B12" s="7" t="s">
        <v>29</v>
      </c>
      <c r="C12" s="8" t="s">
        <v>11</v>
      </c>
      <c r="D12" s="7" t="s">
        <v>27</v>
      </c>
      <c r="E12" s="7" t="s">
        <v>28</v>
      </c>
      <c r="F12" s="7">
        <v>31</v>
      </c>
      <c r="G12" s="7">
        <v>84.33</v>
      </c>
      <c r="H12" s="7">
        <v>86</v>
      </c>
      <c r="I12" s="7">
        <v>85.17</v>
      </c>
      <c r="J12" s="10">
        <f t="shared" si="1"/>
        <v>73.585000000000008</v>
      </c>
      <c r="K12" s="7">
        <v>1</v>
      </c>
    </row>
    <row r="13" spans="1:11">
      <c r="A13" s="7">
        <v>11</v>
      </c>
      <c r="B13" s="7" t="s">
        <v>26</v>
      </c>
      <c r="C13" s="8" t="s">
        <v>11</v>
      </c>
      <c r="D13" s="7" t="s">
        <v>27</v>
      </c>
      <c r="E13" s="7" t="s">
        <v>28</v>
      </c>
      <c r="F13" s="7">
        <v>31.75</v>
      </c>
      <c r="G13" s="7">
        <v>75</v>
      </c>
      <c r="H13" s="7">
        <v>75</v>
      </c>
      <c r="I13" s="7">
        <v>75</v>
      </c>
      <c r="J13" s="10">
        <f t="shared" si="1"/>
        <v>69.25</v>
      </c>
      <c r="K13" s="7">
        <v>2</v>
      </c>
    </row>
    <row r="14" spans="1:11">
      <c r="A14" s="7">
        <v>12</v>
      </c>
      <c r="B14" s="7" t="s">
        <v>30</v>
      </c>
      <c r="C14" s="8" t="s">
        <v>11</v>
      </c>
      <c r="D14" s="7" t="s">
        <v>27</v>
      </c>
      <c r="E14" s="7" t="s">
        <v>28</v>
      </c>
      <c r="F14" s="7">
        <v>27.25</v>
      </c>
      <c r="G14" s="7">
        <v>69</v>
      </c>
      <c r="H14" s="7">
        <v>80</v>
      </c>
      <c r="I14" s="7">
        <v>74.5</v>
      </c>
      <c r="J14" s="10">
        <f t="shared" si="1"/>
        <v>64.5</v>
      </c>
      <c r="K14" s="7">
        <v>3</v>
      </c>
    </row>
    <row r="15" spans="1:11">
      <c r="A15" s="7">
        <v>13</v>
      </c>
      <c r="B15" s="7" t="s">
        <v>31</v>
      </c>
      <c r="C15" s="8" t="s">
        <v>32</v>
      </c>
      <c r="D15" s="7" t="s">
        <v>27</v>
      </c>
      <c r="E15" s="7" t="s">
        <v>33</v>
      </c>
      <c r="F15" s="7">
        <v>33</v>
      </c>
      <c r="G15" s="7">
        <v>85.67</v>
      </c>
      <c r="H15" s="7">
        <v>87.67</v>
      </c>
      <c r="I15" s="7">
        <v>86.67</v>
      </c>
      <c r="J15" s="10">
        <f t="shared" si="1"/>
        <v>76.335000000000008</v>
      </c>
      <c r="K15" s="7">
        <v>1</v>
      </c>
    </row>
    <row r="16" spans="1:11">
      <c r="A16" s="7">
        <v>14</v>
      </c>
      <c r="B16" s="7" t="s">
        <v>36</v>
      </c>
      <c r="C16" s="7" t="s">
        <v>32</v>
      </c>
      <c r="D16" s="7" t="s">
        <v>27</v>
      </c>
      <c r="E16" s="7" t="s">
        <v>33</v>
      </c>
      <c r="F16" s="7">
        <v>28.75</v>
      </c>
      <c r="G16" s="7">
        <v>77</v>
      </c>
      <c r="H16" s="7">
        <v>85</v>
      </c>
      <c r="I16" s="7">
        <v>81</v>
      </c>
      <c r="J16" s="10">
        <f t="shared" si="1"/>
        <v>69.25</v>
      </c>
      <c r="K16" s="7">
        <v>2</v>
      </c>
    </row>
    <row r="17" spans="1:11">
      <c r="A17" s="7">
        <v>15</v>
      </c>
      <c r="B17" s="7" t="s">
        <v>34</v>
      </c>
      <c r="C17" s="8" t="s">
        <v>32</v>
      </c>
      <c r="D17" s="7" t="s">
        <v>27</v>
      </c>
      <c r="E17" s="7" t="s">
        <v>33</v>
      </c>
      <c r="F17" s="7">
        <v>29.25</v>
      </c>
      <c r="G17" s="7">
        <v>77.67</v>
      </c>
      <c r="H17" s="11" t="s">
        <v>35</v>
      </c>
      <c r="I17" s="7"/>
      <c r="J17" s="10"/>
      <c r="K17" s="13" t="s">
        <v>180</v>
      </c>
    </row>
    <row r="18" spans="1:11">
      <c r="A18" s="7">
        <v>16</v>
      </c>
      <c r="B18" s="7" t="s">
        <v>40</v>
      </c>
      <c r="C18" s="8" t="s">
        <v>32</v>
      </c>
      <c r="D18" s="7" t="s">
        <v>38</v>
      </c>
      <c r="E18" s="7" t="s">
        <v>39</v>
      </c>
      <c r="F18" s="7">
        <v>34.25</v>
      </c>
      <c r="G18" s="7">
        <v>85.67</v>
      </c>
      <c r="H18" s="7"/>
      <c r="I18" s="7">
        <f t="shared" ref="I18:I39" si="2">SUM(G18:H18)</f>
        <v>85.67</v>
      </c>
      <c r="J18" s="10">
        <f t="shared" si="1"/>
        <v>77.085000000000008</v>
      </c>
      <c r="K18" s="7">
        <v>1</v>
      </c>
    </row>
    <row r="19" spans="1:11">
      <c r="A19" s="7">
        <v>17</v>
      </c>
      <c r="B19" s="7" t="s">
        <v>41</v>
      </c>
      <c r="C19" s="8" t="s">
        <v>32</v>
      </c>
      <c r="D19" s="7" t="s">
        <v>38</v>
      </c>
      <c r="E19" s="7" t="s">
        <v>39</v>
      </c>
      <c r="F19" s="7">
        <v>33.75</v>
      </c>
      <c r="G19" s="7">
        <v>81</v>
      </c>
      <c r="H19" s="7"/>
      <c r="I19" s="7">
        <f t="shared" si="2"/>
        <v>81</v>
      </c>
      <c r="J19" s="10">
        <f t="shared" si="1"/>
        <v>74.25</v>
      </c>
      <c r="K19" s="7">
        <v>2</v>
      </c>
    </row>
    <row r="20" spans="1:11">
      <c r="A20" s="7">
        <v>18</v>
      </c>
      <c r="B20" s="7" t="s">
        <v>37</v>
      </c>
      <c r="C20" s="8" t="s">
        <v>32</v>
      </c>
      <c r="D20" s="7" t="s">
        <v>38</v>
      </c>
      <c r="E20" s="7" t="s">
        <v>39</v>
      </c>
      <c r="F20" s="7">
        <v>37.25</v>
      </c>
      <c r="G20" s="7">
        <v>66.67</v>
      </c>
      <c r="H20" s="7"/>
      <c r="I20" s="7">
        <f t="shared" si="2"/>
        <v>66.67</v>
      </c>
      <c r="J20" s="10">
        <f t="shared" si="1"/>
        <v>70.585000000000008</v>
      </c>
      <c r="K20" s="7">
        <v>3</v>
      </c>
    </row>
    <row r="21" spans="1:11">
      <c r="A21" s="7">
        <v>19</v>
      </c>
      <c r="B21" s="7" t="s">
        <v>46</v>
      </c>
      <c r="C21" s="8" t="s">
        <v>32</v>
      </c>
      <c r="D21" s="7" t="s">
        <v>43</v>
      </c>
      <c r="E21" s="7" t="s">
        <v>44</v>
      </c>
      <c r="F21" s="7">
        <v>34</v>
      </c>
      <c r="G21" s="7">
        <v>83.33</v>
      </c>
      <c r="H21" s="7"/>
      <c r="I21" s="7">
        <f t="shared" si="2"/>
        <v>83.33</v>
      </c>
      <c r="J21" s="10">
        <f t="shared" si="1"/>
        <v>75.664999999999992</v>
      </c>
      <c r="K21" s="7">
        <v>1</v>
      </c>
    </row>
    <row r="22" spans="1:11">
      <c r="A22" s="7">
        <v>20</v>
      </c>
      <c r="B22" s="7" t="s">
        <v>42</v>
      </c>
      <c r="C22" s="8" t="s">
        <v>32</v>
      </c>
      <c r="D22" s="7" t="s">
        <v>43</v>
      </c>
      <c r="E22" s="7" t="s">
        <v>44</v>
      </c>
      <c r="F22" s="7">
        <v>36</v>
      </c>
      <c r="G22" s="7">
        <v>78.33</v>
      </c>
      <c r="H22" s="7"/>
      <c r="I22" s="7">
        <f t="shared" si="2"/>
        <v>78.33</v>
      </c>
      <c r="J22" s="10">
        <f t="shared" si="1"/>
        <v>75.164999999999992</v>
      </c>
      <c r="K22" s="7">
        <v>2</v>
      </c>
    </row>
    <row r="23" spans="1:11">
      <c r="A23" s="7">
        <v>21</v>
      </c>
      <c r="B23" s="7" t="s">
        <v>45</v>
      </c>
      <c r="C23" s="8" t="s">
        <v>32</v>
      </c>
      <c r="D23" s="7" t="s">
        <v>43</v>
      </c>
      <c r="E23" s="7" t="s">
        <v>44</v>
      </c>
      <c r="F23" s="7">
        <v>34.75</v>
      </c>
      <c r="G23" s="7">
        <v>79</v>
      </c>
      <c r="H23" s="7"/>
      <c r="I23" s="7">
        <f t="shared" si="2"/>
        <v>79</v>
      </c>
      <c r="J23" s="10">
        <f t="shared" si="1"/>
        <v>74.25</v>
      </c>
      <c r="K23" s="7">
        <v>3</v>
      </c>
    </row>
    <row r="24" spans="1:11">
      <c r="A24" s="7">
        <v>22</v>
      </c>
      <c r="B24" s="7" t="s">
        <v>47</v>
      </c>
      <c r="C24" s="8" t="s">
        <v>32</v>
      </c>
      <c r="D24" s="7" t="s">
        <v>48</v>
      </c>
      <c r="E24" s="7" t="s">
        <v>49</v>
      </c>
      <c r="F24" s="7">
        <v>32</v>
      </c>
      <c r="G24" s="7">
        <v>82.33</v>
      </c>
      <c r="H24" s="7"/>
      <c r="I24" s="7">
        <f t="shared" si="2"/>
        <v>82.33</v>
      </c>
      <c r="J24" s="10">
        <f t="shared" si="1"/>
        <v>73.164999999999992</v>
      </c>
      <c r="K24" s="7">
        <v>1</v>
      </c>
    </row>
    <row r="25" spans="1:11">
      <c r="A25" s="7">
        <v>23</v>
      </c>
      <c r="B25" s="7" t="s">
        <v>51</v>
      </c>
      <c r="C25" s="8" t="s">
        <v>32</v>
      </c>
      <c r="D25" s="7" t="s">
        <v>48</v>
      </c>
      <c r="E25" s="7" t="s">
        <v>49</v>
      </c>
      <c r="F25" s="7">
        <v>31</v>
      </c>
      <c r="G25" s="7">
        <v>83.67</v>
      </c>
      <c r="H25" s="7"/>
      <c r="I25" s="7">
        <f t="shared" si="2"/>
        <v>83.67</v>
      </c>
      <c r="J25" s="10">
        <f t="shared" si="1"/>
        <v>72.835000000000008</v>
      </c>
      <c r="K25" s="7">
        <v>2</v>
      </c>
    </row>
    <row r="26" spans="1:11">
      <c r="A26" s="7">
        <v>24</v>
      </c>
      <c r="B26" s="7" t="s">
        <v>50</v>
      </c>
      <c r="C26" s="8" t="s">
        <v>32</v>
      </c>
      <c r="D26" s="7" t="s">
        <v>48</v>
      </c>
      <c r="E26" s="7" t="s">
        <v>49</v>
      </c>
      <c r="F26" s="7">
        <v>31.25</v>
      </c>
      <c r="G26" s="7">
        <v>73.33</v>
      </c>
      <c r="H26" s="7"/>
      <c r="I26" s="7">
        <f t="shared" si="2"/>
        <v>73.33</v>
      </c>
      <c r="J26" s="10">
        <f t="shared" si="1"/>
        <v>67.914999999999992</v>
      </c>
      <c r="K26" s="7">
        <v>3</v>
      </c>
    </row>
    <row r="27" spans="1:11">
      <c r="A27" s="7">
        <v>25</v>
      </c>
      <c r="B27" s="7" t="s">
        <v>52</v>
      </c>
      <c r="C27" s="8" t="s">
        <v>53</v>
      </c>
      <c r="D27" s="7" t="s">
        <v>54</v>
      </c>
      <c r="E27" s="7" t="s">
        <v>55</v>
      </c>
      <c r="F27" s="7">
        <v>34</v>
      </c>
      <c r="G27" s="7">
        <v>83.33</v>
      </c>
      <c r="H27" s="7"/>
      <c r="I27" s="7">
        <f t="shared" si="2"/>
        <v>83.33</v>
      </c>
      <c r="J27" s="10">
        <f t="shared" si="1"/>
        <v>75.664999999999992</v>
      </c>
      <c r="K27" s="7">
        <v>1</v>
      </c>
    </row>
    <row r="28" spans="1:11">
      <c r="A28" s="7">
        <v>26</v>
      </c>
      <c r="B28" s="7" t="s">
        <v>56</v>
      </c>
      <c r="C28" s="8" t="s">
        <v>53</v>
      </c>
      <c r="D28" s="7" t="s">
        <v>54</v>
      </c>
      <c r="E28" s="7" t="s">
        <v>55</v>
      </c>
      <c r="F28" s="7">
        <v>28.5</v>
      </c>
      <c r="G28" s="7">
        <v>70.67</v>
      </c>
      <c r="H28" s="7"/>
      <c r="I28" s="7">
        <f t="shared" si="2"/>
        <v>70.67</v>
      </c>
      <c r="J28" s="10">
        <f t="shared" si="1"/>
        <v>63.835000000000001</v>
      </c>
      <c r="K28" s="7">
        <v>2</v>
      </c>
    </row>
    <row r="29" spans="1:11">
      <c r="A29" s="7">
        <v>27</v>
      </c>
      <c r="B29" s="7" t="s">
        <v>57</v>
      </c>
      <c r="C29" s="7" t="s">
        <v>53</v>
      </c>
      <c r="D29" s="7" t="s">
        <v>54</v>
      </c>
      <c r="E29" s="7" t="s">
        <v>55</v>
      </c>
      <c r="F29" s="7">
        <v>27.75</v>
      </c>
      <c r="G29" s="7">
        <v>59.67</v>
      </c>
      <c r="H29" s="7"/>
      <c r="I29" s="7">
        <f t="shared" si="2"/>
        <v>59.67</v>
      </c>
      <c r="J29" s="10">
        <f t="shared" si="1"/>
        <v>57.585000000000001</v>
      </c>
      <c r="K29" s="7">
        <v>3</v>
      </c>
    </row>
    <row r="30" spans="1:11" ht="25.5">
      <c r="A30" s="7">
        <v>28</v>
      </c>
      <c r="B30" s="7" t="s">
        <v>61</v>
      </c>
      <c r="C30" s="8" t="s">
        <v>59</v>
      </c>
      <c r="D30" s="7" t="s">
        <v>22</v>
      </c>
      <c r="E30" s="7" t="s">
        <v>60</v>
      </c>
      <c r="F30" s="7">
        <v>32</v>
      </c>
      <c r="G30" s="7">
        <v>73.67</v>
      </c>
      <c r="H30" s="7"/>
      <c r="I30" s="7">
        <f t="shared" si="2"/>
        <v>73.67</v>
      </c>
      <c r="J30" s="10">
        <f t="shared" si="1"/>
        <v>68.835000000000008</v>
      </c>
      <c r="K30" s="7">
        <v>1</v>
      </c>
    </row>
    <row r="31" spans="1:11" ht="25.5">
      <c r="A31" s="7">
        <v>29</v>
      </c>
      <c r="B31" s="7" t="s">
        <v>62</v>
      </c>
      <c r="C31" s="8" t="s">
        <v>59</v>
      </c>
      <c r="D31" s="7" t="s">
        <v>22</v>
      </c>
      <c r="E31" s="7" t="s">
        <v>60</v>
      </c>
      <c r="F31" s="7">
        <v>30.25</v>
      </c>
      <c r="G31" s="7">
        <v>76</v>
      </c>
      <c r="H31" s="7"/>
      <c r="I31" s="7">
        <f t="shared" si="2"/>
        <v>76</v>
      </c>
      <c r="J31" s="10">
        <f t="shared" si="1"/>
        <v>68.25</v>
      </c>
      <c r="K31" s="7">
        <v>2</v>
      </c>
    </row>
    <row r="32" spans="1:11" ht="25.5">
      <c r="A32" s="7">
        <v>30</v>
      </c>
      <c r="B32" s="7" t="s">
        <v>58</v>
      </c>
      <c r="C32" s="8" t="s">
        <v>59</v>
      </c>
      <c r="D32" s="7" t="s">
        <v>22</v>
      </c>
      <c r="E32" s="7" t="s">
        <v>60</v>
      </c>
      <c r="F32" s="7">
        <v>34</v>
      </c>
      <c r="G32" s="7">
        <v>63.33</v>
      </c>
      <c r="H32" s="7"/>
      <c r="I32" s="7">
        <f t="shared" si="2"/>
        <v>63.33</v>
      </c>
      <c r="J32" s="10">
        <f t="shared" si="1"/>
        <v>65.664999999999992</v>
      </c>
      <c r="K32" s="7">
        <v>3</v>
      </c>
    </row>
    <row r="33" spans="1:11" ht="25.5">
      <c r="A33" s="7">
        <v>31</v>
      </c>
      <c r="B33" s="7" t="s">
        <v>63</v>
      </c>
      <c r="C33" s="8" t="s">
        <v>59</v>
      </c>
      <c r="D33" s="7" t="s">
        <v>64</v>
      </c>
      <c r="E33" s="7" t="s">
        <v>65</v>
      </c>
      <c r="F33" s="7">
        <v>31.75</v>
      </c>
      <c r="G33" s="7">
        <v>83.33</v>
      </c>
      <c r="H33" s="7"/>
      <c r="I33" s="7">
        <f t="shared" si="2"/>
        <v>83.33</v>
      </c>
      <c r="J33" s="10">
        <f t="shared" si="1"/>
        <v>73.414999999999992</v>
      </c>
      <c r="K33" s="7">
        <v>1</v>
      </c>
    </row>
    <row r="34" spans="1:11" ht="25.5">
      <c r="A34" s="7">
        <v>32</v>
      </c>
      <c r="B34" s="7" t="s">
        <v>66</v>
      </c>
      <c r="C34" s="8" t="s">
        <v>59</v>
      </c>
      <c r="D34" s="7" t="s">
        <v>64</v>
      </c>
      <c r="E34" s="7" t="s">
        <v>65</v>
      </c>
      <c r="F34" s="7">
        <v>30.25</v>
      </c>
      <c r="G34" s="7">
        <v>82.33</v>
      </c>
      <c r="H34" s="7"/>
      <c r="I34" s="7">
        <f t="shared" si="2"/>
        <v>82.33</v>
      </c>
      <c r="J34" s="10">
        <f t="shared" si="1"/>
        <v>71.414999999999992</v>
      </c>
      <c r="K34" s="7">
        <v>2</v>
      </c>
    </row>
    <row r="35" spans="1:11" ht="25.5">
      <c r="A35" s="7">
        <v>33</v>
      </c>
      <c r="B35" s="7" t="s">
        <v>67</v>
      </c>
      <c r="C35" s="8" t="s">
        <v>59</v>
      </c>
      <c r="D35" s="7" t="s">
        <v>64</v>
      </c>
      <c r="E35" s="7" t="s">
        <v>65</v>
      </c>
      <c r="F35" s="7">
        <v>30.25</v>
      </c>
      <c r="G35" s="7">
        <v>76</v>
      </c>
      <c r="H35" s="7"/>
      <c r="I35" s="7">
        <f t="shared" si="2"/>
        <v>76</v>
      </c>
      <c r="J35" s="10">
        <f t="shared" si="1"/>
        <v>68.25</v>
      </c>
      <c r="K35" s="7">
        <v>3</v>
      </c>
    </row>
    <row r="36" spans="1:11" ht="25.5">
      <c r="A36" s="7">
        <v>34</v>
      </c>
      <c r="B36" s="7" t="s">
        <v>68</v>
      </c>
      <c r="C36" s="8" t="s">
        <v>59</v>
      </c>
      <c r="D36" s="7" t="s">
        <v>12</v>
      </c>
      <c r="E36" s="7" t="s">
        <v>69</v>
      </c>
      <c r="F36" s="7">
        <v>32.5</v>
      </c>
      <c r="G36" s="7">
        <v>90</v>
      </c>
      <c r="H36" s="7"/>
      <c r="I36" s="7">
        <f t="shared" si="2"/>
        <v>90</v>
      </c>
      <c r="J36" s="10">
        <f t="shared" si="1"/>
        <v>77.5</v>
      </c>
      <c r="K36" s="7">
        <v>1</v>
      </c>
    </row>
    <row r="37" spans="1:11" ht="25.5">
      <c r="A37" s="7">
        <v>35</v>
      </c>
      <c r="B37" s="7" t="s">
        <v>70</v>
      </c>
      <c r="C37" s="8" t="s">
        <v>59</v>
      </c>
      <c r="D37" s="7" t="s">
        <v>12</v>
      </c>
      <c r="E37" s="7" t="s">
        <v>69</v>
      </c>
      <c r="F37" s="7">
        <v>31.75</v>
      </c>
      <c r="G37" s="7">
        <v>73</v>
      </c>
      <c r="H37" s="7"/>
      <c r="I37" s="7">
        <f t="shared" si="2"/>
        <v>73</v>
      </c>
      <c r="J37" s="10">
        <f t="shared" si="1"/>
        <v>68.25</v>
      </c>
      <c r="K37" s="7">
        <v>2</v>
      </c>
    </row>
    <row r="38" spans="1:11" ht="25.5">
      <c r="A38" s="7">
        <v>36</v>
      </c>
      <c r="B38" s="7" t="s">
        <v>73</v>
      </c>
      <c r="C38" s="8" t="s">
        <v>59</v>
      </c>
      <c r="D38" s="7" t="s">
        <v>48</v>
      </c>
      <c r="E38" s="7" t="s">
        <v>72</v>
      </c>
      <c r="F38" s="7">
        <v>30.5</v>
      </c>
      <c r="G38" s="7">
        <v>76</v>
      </c>
      <c r="H38" s="7"/>
      <c r="I38" s="7">
        <f t="shared" si="2"/>
        <v>76</v>
      </c>
      <c r="J38" s="10">
        <f t="shared" si="1"/>
        <v>68.5</v>
      </c>
      <c r="K38" s="7">
        <v>1</v>
      </c>
    </row>
    <row r="39" spans="1:11" ht="25.5">
      <c r="A39" s="7">
        <v>37</v>
      </c>
      <c r="B39" s="7" t="s">
        <v>71</v>
      </c>
      <c r="C39" s="8" t="s">
        <v>59</v>
      </c>
      <c r="D39" s="7" t="s">
        <v>48</v>
      </c>
      <c r="E39" s="7" t="s">
        <v>72</v>
      </c>
      <c r="F39" s="7">
        <v>35.75</v>
      </c>
      <c r="G39" s="7">
        <v>62</v>
      </c>
      <c r="H39" s="7"/>
      <c r="I39" s="7">
        <f t="shared" si="2"/>
        <v>62</v>
      </c>
      <c r="J39" s="10">
        <f t="shared" si="1"/>
        <v>66.75</v>
      </c>
      <c r="K39" s="7">
        <v>2</v>
      </c>
    </row>
    <row r="40" spans="1:11" ht="25.5">
      <c r="A40" s="7">
        <v>38</v>
      </c>
      <c r="B40" s="7" t="s">
        <v>74</v>
      </c>
      <c r="C40" s="8" t="s">
        <v>59</v>
      </c>
      <c r="D40" s="7" t="s">
        <v>48</v>
      </c>
      <c r="E40" s="7" t="s">
        <v>72</v>
      </c>
      <c r="F40" s="7">
        <v>30.25</v>
      </c>
      <c r="G40" s="11" t="s">
        <v>35</v>
      </c>
      <c r="H40" s="7"/>
      <c r="I40" s="7"/>
      <c r="J40" s="10"/>
      <c r="K40" s="13" t="s">
        <v>180</v>
      </c>
    </row>
    <row r="41" spans="1:11" ht="25.5">
      <c r="A41" s="7">
        <v>39</v>
      </c>
      <c r="B41" s="7" t="s">
        <v>75</v>
      </c>
      <c r="C41" s="8" t="s">
        <v>59</v>
      </c>
      <c r="D41" s="7" t="s">
        <v>27</v>
      </c>
      <c r="E41" s="7" t="s">
        <v>76</v>
      </c>
      <c r="F41" s="7">
        <v>31.25</v>
      </c>
      <c r="G41" s="7">
        <v>79.67</v>
      </c>
      <c r="H41" s="7">
        <v>83.67</v>
      </c>
      <c r="I41" s="7">
        <v>81.67</v>
      </c>
      <c r="J41" s="10">
        <f t="shared" si="1"/>
        <v>72.085000000000008</v>
      </c>
      <c r="K41" s="7">
        <v>1</v>
      </c>
    </row>
    <row r="42" spans="1:11" ht="25.5">
      <c r="A42" s="7">
        <v>40</v>
      </c>
      <c r="B42" s="7" t="s">
        <v>78</v>
      </c>
      <c r="C42" s="8" t="s">
        <v>59</v>
      </c>
      <c r="D42" s="7" t="s">
        <v>27</v>
      </c>
      <c r="E42" s="7" t="s">
        <v>76</v>
      </c>
      <c r="F42" s="7">
        <v>29.75</v>
      </c>
      <c r="G42" s="7">
        <v>69.67</v>
      </c>
      <c r="H42" s="7">
        <v>78.33</v>
      </c>
      <c r="I42" s="7">
        <v>74</v>
      </c>
      <c r="J42" s="10">
        <f t="shared" si="1"/>
        <v>66.75</v>
      </c>
      <c r="K42" s="7">
        <v>2</v>
      </c>
    </row>
    <row r="43" spans="1:11" ht="25.5">
      <c r="A43" s="7">
        <v>41</v>
      </c>
      <c r="B43" s="7" t="s">
        <v>77</v>
      </c>
      <c r="C43" s="8" t="s">
        <v>59</v>
      </c>
      <c r="D43" s="7" t="s">
        <v>27</v>
      </c>
      <c r="E43" s="7" t="s">
        <v>76</v>
      </c>
      <c r="F43" s="7">
        <v>31</v>
      </c>
      <c r="G43" s="7">
        <v>67.33</v>
      </c>
      <c r="H43" s="7">
        <v>73</v>
      </c>
      <c r="I43" s="7">
        <v>70.17</v>
      </c>
      <c r="J43" s="10">
        <f t="shared" si="1"/>
        <v>66.085000000000008</v>
      </c>
      <c r="K43" s="7">
        <v>3</v>
      </c>
    </row>
    <row r="44" spans="1:11" ht="25.5">
      <c r="A44" s="7">
        <v>42</v>
      </c>
      <c r="B44" s="7" t="s">
        <v>82</v>
      </c>
      <c r="C44" s="8" t="s">
        <v>59</v>
      </c>
      <c r="D44" s="7" t="s">
        <v>80</v>
      </c>
      <c r="E44" s="7" t="s">
        <v>81</v>
      </c>
      <c r="F44" s="7">
        <v>30.5</v>
      </c>
      <c r="G44" s="7">
        <v>84.33</v>
      </c>
      <c r="H44" s="7"/>
      <c r="I44" s="7">
        <f t="shared" ref="I44:I73" si="3">SUM(G44:H44)</f>
        <v>84.33</v>
      </c>
      <c r="J44" s="10">
        <f t="shared" si="1"/>
        <v>72.664999999999992</v>
      </c>
      <c r="K44" s="7">
        <v>1</v>
      </c>
    </row>
    <row r="45" spans="1:11" ht="25.5">
      <c r="A45" s="7">
        <v>43</v>
      </c>
      <c r="B45" s="7" t="s">
        <v>79</v>
      </c>
      <c r="C45" s="8" t="s">
        <v>59</v>
      </c>
      <c r="D45" s="7" t="s">
        <v>80</v>
      </c>
      <c r="E45" s="7" t="s">
        <v>81</v>
      </c>
      <c r="F45" s="7">
        <v>31.75</v>
      </c>
      <c r="G45" s="7">
        <v>80.33</v>
      </c>
      <c r="H45" s="7"/>
      <c r="I45" s="7">
        <f t="shared" si="3"/>
        <v>80.33</v>
      </c>
      <c r="J45" s="10">
        <f t="shared" si="1"/>
        <v>71.914999999999992</v>
      </c>
      <c r="K45" s="7">
        <v>2</v>
      </c>
    </row>
    <row r="46" spans="1:11" ht="25.5">
      <c r="A46" s="7">
        <v>44</v>
      </c>
      <c r="B46" s="7" t="s">
        <v>83</v>
      </c>
      <c r="C46" s="8" t="s">
        <v>59</v>
      </c>
      <c r="D46" s="7" t="s">
        <v>80</v>
      </c>
      <c r="E46" s="7" t="s">
        <v>81</v>
      </c>
      <c r="F46" s="7">
        <v>27.5</v>
      </c>
      <c r="G46" s="7">
        <v>64</v>
      </c>
      <c r="H46" s="7"/>
      <c r="I46" s="7">
        <f t="shared" si="3"/>
        <v>64</v>
      </c>
      <c r="J46" s="10">
        <f t="shared" si="1"/>
        <v>59.5</v>
      </c>
      <c r="K46" s="7">
        <v>3</v>
      </c>
    </row>
    <row r="47" spans="1:11" ht="25.5">
      <c r="A47" s="7">
        <v>45</v>
      </c>
      <c r="B47" s="7" t="s">
        <v>84</v>
      </c>
      <c r="C47" s="8" t="s">
        <v>59</v>
      </c>
      <c r="D47" s="7" t="s">
        <v>85</v>
      </c>
      <c r="E47" s="7" t="s">
        <v>86</v>
      </c>
      <c r="F47" s="7">
        <v>28.25</v>
      </c>
      <c r="G47" s="7">
        <v>82</v>
      </c>
      <c r="H47" s="7"/>
      <c r="I47" s="7">
        <f t="shared" si="3"/>
        <v>82</v>
      </c>
      <c r="J47" s="10">
        <f t="shared" si="1"/>
        <v>69.25</v>
      </c>
      <c r="K47" s="7">
        <v>1</v>
      </c>
    </row>
    <row r="48" spans="1:11" ht="25.5">
      <c r="A48" s="7">
        <v>46</v>
      </c>
      <c r="B48" s="7" t="s">
        <v>87</v>
      </c>
      <c r="C48" s="8" t="s">
        <v>59</v>
      </c>
      <c r="D48" s="7" t="s">
        <v>85</v>
      </c>
      <c r="E48" s="7" t="s">
        <v>86</v>
      </c>
      <c r="F48" s="7">
        <v>25.5</v>
      </c>
      <c r="G48" s="7">
        <v>79.67</v>
      </c>
      <c r="H48" s="7"/>
      <c r="I48" s="7">
        <f t="shared" si="3"/>
        <v>79.67</v>
      </c>
      <c r="J48" s="10">
        <f t="shared" si="1"/>
        <v>65.335000000000008</v>
      </c>
      <c r="K48" s="7">
        <v>2</v>
      </c>
    </row>
    <row r="49" spans="1:11" ht="25.5">
      <c r="A49" s="7">
        <v>47</v>
      </c>
      <c r="B49" s="7" t="s">
        <v>88</v>
      </c>
      <c r="C49" s="8" t="s">
        <v>59</v>
      </c>
      <c r="D49" s="7" t="s">
        <v>89</v>
      </c>
      <c r="E49" s="7" t="s">
        <v>90</v>
      </c>
      <c r="F49" s="7">
        <v>38.5</v>
      </c>
      <c r="G49" s="7">
        <v>81.33</v>
      </c>
      <c r="H49" s="7"/>
      <c r="I49" s="7">
        <f t="shared" si="3"/>
        <v>81.33</v>
      </c>
      <c r="J49" s="10">
        <f t="shared" si="1"/>
        <v>79.164999999999992</v>
      </c>
      <c r="K49" s="7">
        <v>1</v>
      </c>
    </row>
    <row r="50" spans="1:11" ht="25.5">
      <c r="A50" s="7">
        <v>48</v>
      </c>
      <c r="B50" s="7" t="s">
        <v>91</v>
      </c>
      <c r="C50" s="8" t="s">
        <v>59</v>
      </c>
      <c r="D50" s="7" t="s">
        <v>89</v>
      </c>
      <c r="E50" s="7" t="s">
        <v>90</v>
      </c>
      <c r="F50" s="7">
        <v>34.5</v>
      </c>
      <c r="G50" s="7">
        <v>87.33</v>
      </c>
      <c r="H50" s="7"/>
      <c r="I50" s="7">
        <f t="shared" si="3"/>
        <v>87.33</v>
      </c>
      <c r="J50" s="10">
        <f t="shared" si="1"/>
        <v>78.164999999999992</v>
      </c>
      <c r="K50" s="7">
        <v>2</v>
      </c>
    </row>
    <row r="51" spans="1:11" ht="25.5">
      <c r="A51" s="7">
        <v>49</v>
      </c>
      <c r="B51" s="7" t="s">
        <v>93</v>
      </c>
      <c r="C51" s="8" t="s">
        <v>59</v>
      </c>
      <c r="D51" s="7" t="s">
        <v>89</v>
      </c>
      <c r="E51" s="7" t="s">
        <v>90</v>
      </c>
      <c r="F51" s="7">
        <v>32.25</v>
      </c>
      <c r="G51" s="7">
        <v>89.33</v>
      </c>
      <c r="H51" s="7"/>
      <c r="I51" s="7">
        <f t="shared" si="3"/>
        <v>89.33</v>
      </c>
      <c r="J51" s="10">
        <f t="shared" si="1"/>
        <v>76.914999999999992</v>
      </c>
      <c r="K51" s="7">
        <v>3</v>
      </c>
    </row>
    <row r="52" spans="1:11" ht="25.5">
      <c r="A52" s="7">
        <v>50</v>
      </c>
      <c r="B52" s="7" t="s">
        <v>95</v>
      </c>
      <c r="C52" s="8" t="s">
        <v>59</v>
      </c>
      <c r="D52" s="7" t="s">
        <v>89</v>
      </c>
      <c r="E52" s="7" t="s">
        <v>90</v>
      </c>
      <c r="F52" s="7">
        <v>31.25</v>
      </c>
      <c r="G52" s="7">
        <v>90.67</v>
      </c>
      <c r="H52" s="7"/>
      <c r="I52" s="7">
        <f t="shared" si="3"/>
        <v>90.67</v>
      </c>
      <c r="J52" s="10">
        <f t="shared" si="1"/>
        <v>76.585000000000008</v>
      </c>
      <c r="K52" s="7">
        <v>4</v>
      </c>
    </row>
    <row r="53" spans="1:11" ht="25.5">
      <c r="A53" s="7">
        <v>51</v>
      </c>
      <c r="B53" s="7" t="s">
        <v>94</v>
      </c>
      <c r="C53" s="8" t="s">
        <v>59</v>
      </c>
      <c r="D53" s="7" t="s">
        <v>89</v>
      </c>
      <c r="E53" s="7" t="s">
        <v>90</v>
      </c>
      <c r="F53" s="7">
        <v>32</v>
      </c>
      <c r="G53" s="7">
        <v>86.33</v>
      </c>
      <c r="H53" s="7"/>
      <c r="I53" s="7">
        <f t="shared" si="3"/>
        <v>86.33</v>
      </c>
      <c r="J53" s="10">
        <f t="shared" si="1"/>
        <v>75.164999999999992</v>
      </c>
      <c r="K53" s="7">
        <v>5</v>
      </c>
    </row>
    <row r="54" spans="1:11" ht="25.5">
      <c r="A54" s="7">
        <v>52</v>
      </c>
      <c r="B54" s="7" t="s">
        <v>92</v>
      </c>
      <c r="C54" s="8" t="s">
        <v>59</v>
      </c>
      <c r="D54" s="7" t="s">
        <v>89</v>
      </c>
      <c r="E54" s="7" t="s">
        <v>90</v>
      </c>
      <c r="F54" s="7">
        <v>32.75</v>
      </c>
      <c r="G54" s="7">
        <v>84.67</v>
      </c>
      <c r="H54" s="7"/>
      <c r="I54" s="7">
        <f t="shared" si="3"/>
        <v>84.67</v>
      </c>
      <c r="J54" s="10">
        <f t="shared" si="1"/>
        <v>75.085000000000008</v>
      </c>
      <c r="K54" s="7">
        <v>6</v>
      </c>
    </row>
    <row r="55" spans="1:11" ht="25.5">
      <c r="A55" s="7">
        <v>53</v>
      </c>
      <c r="B55" s="7" t="s">
        <v>97</v>
      </c>
      <c r="C55" s="8" t="s">
        <v>59</v>
      </c>
      <c r="D55" s="7" t="s">
        <v>89</v>
      </c>
      <c r="E55" s="7" t="s">
        <v>90</v>
      </c>
      <c r="F55" s="7">
        <v>31.25</v>
      </c>
      <c r="G55" s="7">
        <v>73</v>
      </c>
      <c r="H55" s="7"/>
      <c r="I55" s="7">
        <f t="shared" si="3"/>
        <v>73</v>
      </c>
      <c r="J55" s="10">
        <f t="shared" si="1"/>
        <v>67.75</v>
      </c>
      <c r="K55" s="7">
        <v>7</v>
      </c>
    </row>
    <row r="56" spans="1:11" ht="25.5">
      <c r="A56" s="7">
        <v>54</v>
      </c>
      <c r="B56" s="7" t="s">
        <v>96</v>
      </c>
      <c r="C56" s="8" t="s">
        <v>59</v>
      </c>
      <c r="D56" s="7" t="s">
        <v>89</v>
      </c>
      <c r="E56" s="7" t="s">
        <v>90</v>
      </c>
      <c r="F56" s="7">
        <v>31.25</v>
      </c>
      <c r="G56" s="7">
        <v>72.33</v>
      </c>
      <c r="H56" s="7"/>
      <c r="I56" s="7">
        <f t="shared" si="3"/>
        <v>72.33</v>
      </c>
      <c r="J56" s="10">
        <f t="shared" si="1"/>
        <v>67.414999999999992</v>
      </c>
      <c r="K56" s="7">
        <v>8</v>
      </c>
    </row>
    <row r="57" spans="1:11">
      <c r="A57" s="7">
        <v>55</v>
      </c>
      <c r="B57" s="7" t="s">
        <v>102</v>
      </c>
      <c r="C57" s="8" t="s">
        <v>99</v>
      </c>
      <c r="D57" s="7" t="s">
        <v>100</v>
      </c>
      <c r="E57" s="7" t="s">
        <v>101</v>
      </c>
      <c r="F57" s="7">
        <v>33.75</v>
      </c>
      <c r="G57" s="7">
        <v>67.33</v>
      </c>
      <c r="H57" s="7"/>
      <c r="I57" s="7">
        <f t="shared" si="3"/>
        <v>67.33</v>
      </c>
      <c r="J57" s="10">
        <f t="shared" si="1"/>
        <v>67.414999999999992</v>
      </c>
      <c r="K57" s="7">
        <v>1</v>
      </c>
    </row>
    <row r="58" spans="1:11">
      <c r="A58" s="7">
        <v>56</v>
      </c>
      <c r="B58" s="7" t="s">
        <v>98</v>
      </c>
      <c r="C58" s="8" t="s">
        <v>99</v>
      </c>
      <c r="D58" s="7" t="s">
        <v>100</v>
      </c>
      <c r="E58" s="7" t="s">
        <v>101</v>
      </c>
      <c r="F58" s="7">
        <v>34.25</v>
      </c>
      <c r="G58" s="7">
        <v>58.67</v>
      </c>
      <c r="H58" s="7"/>
      <c r="I58" s="7">
        <f t="shared" si="3"/>
        <v>58.67</v>
      </c>
      <c r="J58" s="10">
        <f t="shared" si="1"/>
        <v>63.585000000000001</v>
      </c>
      <c r="K58" s="7">
        <v>2</v>
      </c>
    </row>
    <row r="59" spans="1:11">
      <c r="A59" s="7">
        <v>57</v>
      </c>
      <c r="B59" s="7" t="s">
        <v>104</v>
      </c>
      <c r="C59" s="8" t="s">
        <v>99</v>
      </c>
      <c r="D59" s="7" t="s">
        <v>100</v>
      </c>
      <c r="E59" s="7" t="s">
        <v>101</v>
      </c>
      <c r="F59" s="7">
        <v>29</v>
      </c>
      <c r="G59" s="7">
        <v>63.67</v>
      </c>
      <c r="H59" s="7"/>
      <c r="I59" s="7">
        <f t="shared" si="3"/>
        <v>63.67</v>
      </c>
      <c r="J59" s="10">
        <f t="shared" si="1"/>
        <v>60.835000000000001</v>
      </c>
      <c r="K59" s="7">
        <v>3</v>
      </c>
    </row>
    <row r="60" spans="1:11">
      <c r="A60" s="7">
        <v>58</v>
      </c>
      <c r="B60" s="7" t="s">
        <v>103</v>
      </c>
      <c r="C60" s="8" t="s">
        <v>99</v>
      </c>
      <c r="D60" s="7" t="s">
        <v>100</v>
      </c>
      <c r="E60" s="7" t="s">
        <v>101</v>
      </c>
      <c r="F60" s="7">
        <v>30</v>
      </c>
      <c r="G60" s="7">
        <v>60.33</v>
      </c>
      <c r="H60" s="7"/>
      <c r="I60" s="7">
        <f t="shared" si="3"/>
        <v>60.33</v>
      </c>
      <c r="J60" s="10">
        <f t="shared" si="1"/>
        <v>60.164999999999999</v>
      </c>
      <c r="K60" s="7">
        <v>4</v>
      </c>
    </row>
    <row r="61" spans="1:11">
      <c r="A61" s="7">
        <v>59</v>
      </c>
      <c r="B61" s="7" t="s">
        <v>106</v>
      </c>
      <c r="C61" s="8" t="s">
        <v>99</v>
      </c>
      <c r="D61" s="7" t="s">
        <v>100</v>
      </c>
      <c r="E61" s="7" t="s">
        <v>101</v>
      </c>
      <c r="F61" s="7">
        <v>28</v>
      </c>
      <c r="G61" s="7">
        <v>63.33</v>
      </c>
      <c r="H61" s="7"/>
      <c r="I61" s="7">
        <f t="shared" si="3"/>
        <v>63.33</v>
      </c>
      <c r="J61" s="10">
        <f t="shared" si="1"/>
        <v>59.664999999999999</v>
      </c>
      <c r="K61" s="7">
        <v>5</v>
      </c>
    </row>
    <row r="62" spans="1:11">
      <c r="A62" s="7">
        <v>60</v>
      </c>
      <c r="B62" s="7" t="s">
        <v>105</v>
      </c>
      <c r="C62" s="8" t="s">
        <v>99</v>
      </c>
      <c r="D62" s="7" t="s">
        <v>100</v>
      </c>
      <c r="E62" s="7" t="s">
        <v>101</v>
      </c>
      <c r="F62" s="7">
        <v>28.5</v>
      </c>
      <c r="G62" s="7">
        <v>59</v>
      </c>
      <c r="H62" s="7"/>
      <c r="I62" s="7">
        <f t="shared" si="3"/>
        <v>59</v>
      </c>
      <c r="J62" s="10">
        <f t="shared" si="1"/>
        <v>58</v>
      </c>
      <c r="K62" s="7">
        <v>6</v>
      </c>
    </row>
    <row r="63" spans="1:11">
      <c r="A63" s="7">
        <v>61</v>
      </c>
      <c r="B63" s="7" t="s">
        <v>107</v>
      </c>
      <c r="C63" s="8" t="s">
        <v>99</v>
      </c>
      <c r="D63" s="7" t="s">
        <v>100</v>
      </c>
      <c r="E63" s="7" t="s">
        <v>108</v>
      </c>
      <c r="F63" s="7">
        <v>32.75</v>
      </c>
      <c r="G63" s="7">
        <v>80</v>
      </c>
      <c r="H63" s="7"/>
      <c r="I63" s="7">
        <f t="shared" si="3"/>
        <v>80</v>
      </c>
      <c r="J63" s="10">
        <f t="shared" si="1"/>
        <v>72.75</v>
      </c>
      <c r="K63" s="7">
        <v>1</v>
      </c>
    </row>
    <row r="64" spans="1:11">
      <c r="A64" s="7">
        <v>62</v>
      </c>
      <c r="B64" s="7" t="s">
        <v>115</v>
      </c>
      <c r="C64" s="8" t="s">
        <v>99</v>
      </c>
      <c r="D64" s="7" t="s">
        <v>100</v>
      </c>
      <c r="E64" s="7" t="s">
        <v>108</v>
      </c>
      <c r="F64" s="7">
        <v>30.75</v>
      </c>
      <c r="G64" s="7">
        <v>82.33</v>
      </c>
      <c r="H64" s="7"/>
      <c r="I64" s="7">
        <f t="shared" si="3"/>
        <v>82.33</v>
      </c>
      <c r="J64" s="10">
        <f t="shared" si="1"/>
        <v>71.914999999999992</v>
      </c>
      <c r="K64" s="7">
        <v>2</v>
      </c>
    </row>
    <row r="65" spans="1:11">
      <c r="A65" s="7">
        <v>63</v>
      </c>
      <c r="B65" s="7" t="s">
        <v>113</v>
      </c>
      <c r="C65" s="8" t="s">
        <v>99</v>
      </c>
      <c r="D65" s="7" t="s">
        <v>100</v>
      </c>
      <c r="E65" s="7" t="s">
        <v>108</v>
      </c>
      <c r="F65" s="7">
        <v>31</v>
      </c>
      <c r="G65" s="7">
        <v>67</v>
      </c>
      <c r="H65" s="7"/>
      <c r="I65" s="7">
        <f t="shared" si="3"/>
        <v>67</v>
      </c>
      <c r="J65" s="10">
        <f t="shared" si="1"/>
        <v>64.5</v>
      </c>
      <c r="K65" s="7">
        <v>3</v>
      </c>
    </row>
    <row r="66" spans="1:11">
      <c r="A66" s="7">
        <v>64</v>
      </c>
      <c r="B66" s="7" t="s">
        <v>112</v>
      </c>
      <c r="C66" s="8" t="s">
        <v>99</v>
      </c>
      <c r="D66" s="7" t="s">
        <v>100</v>
      </c>
      <c r="E66" s="7" t="s">
        <v>108</v>
      </c>
      <c r="F66" s="7">
        <v>31</v>
      </c>
      <c r="G66" s="7">
        <v>66</v>
      </c>
      <c r="H66" s="7"/>
      <c r="I66" s="7">
        <f t="shared" si="3"/>
        <v>66</v>
      </c>
      <c r="J66" s="10">
        <f t="shared" si="1"/>
        <v>64</v>
      </c>
      <c r="K66" s="7">
        <v>4</v>
      </c>
    </row>
    <row r="67" spans="1:11">
      <c r="A67" s="7">
        <v>65</v>
      </c>
      <c r="B67" s="7" t="s">
        <v>114</v>
      </c>
      <c r="C67" s="8" t="s">
        <v>99</v>
      </c>
      <c r="D67" s="7" t="s">
        <v>100</v>
      </c>
      <c r="E67" s="7" t="s">
        <v>108</v>
      </c>
      <c r="F67" s="7">
        <v>31</v>
      </c>
      <c r="G67" s="7">
        <v>59.67</v>
      </c>
      <c r="H67" s="7"/>
      <c r="I67" s="7">
        <f t="shared" si="3"/>
        <v>59.67</v>
      </c>
      <c r="J67" s="10">
        <f t="shared" ref="J67:J104" si="4">F67+I67*0.5</f>
        <v>60.835000000000001</v>
      </c>
      <c r="K67" s="7">
        <v>5</v>
      </c>
    </row>
    <row r="68" spans="1:11">
      <c r="A68" s="7">
        <v>66</v>
      </c>
      <c r="B68" s="7" t="s">
        <v>109</v>
      </c>
      <c r="C68" s="8" t="s">
        <v>99</v>
      </c>
      <c r="D68" s="7" t="s">
        <v>100</v>
      </c>
      <c r="E68" s="7" t="s">
        <v>108</v>
      </c>
      <c r="F68" s="7">
        <v>32.75</v>
      </c>
      <c r="G68" s="7">
        <v>56</v>
      </c>
      <c r="H68" s="7"/>
      <c r="I68" s="7">
        <f t="shared" si="3"/>
        <v>56</v>
      </c>
      <c r="J68" s="10">
        <f t="shared" si="4"/>
        <v>60.75</v>
      </c>
      <c r="K68" s="7">
        <v>6</v>
      </c>
    </row>
    <row r="69" spans="1:11">
      <c r="A69" s="7">
        <v>67</v>
      </c>
      <c r="B69" s="7" t="s">
        <v>111</v>
      </c>
      <c r="C69" s="8" t="s">
        <v>99</v>
      </c>
      <c r="D69" s="7" t="s">
        <v>100</v>
      </c>
      <c r="E69" s="7" t="s">
        <v>108</v>
      </c>
      <c r="F69" s="7">
        <v>31.5</v>
      </c>
      <c r="G69" s="7">
        <v>57.33</v>
      </c>
      <c r="H69" s="7"/>
      <c r="I69" s="7">
        <f t="shared" si="3"/>
        <v>57.33</v>
      </c>
      <c r="J69" s="10">
        <f t="shared" si="4"/>
        <v>60.164999999999999</v>
      </c>
      <c r="K69" s="7">
        <v>7</v>
      </c>
    </row>
    <row r="70" spans="1:11">
      <c r="A70" s="7">
        <v>68</v>
      </c>
      <c r="B70" s="7" t="s">
        <v>110</v>
      </c>
      <c r="C70" s="8" t="s">
        <v>99</v>
      </c>
      <c r="D70" s="7" t="s">
        <v>100</v>
      </c>
      <c r="E70" s="7" t="s">
        <v>108</v>
      </c>
      <c r="F70" s="7">
        <v>32</v>
      </c>
      <c r="G70" s="7">
        <v>55.33</v>
      </c>
      <c r="H70" s="7"/>
      <c r="I70" s="7">
        <f t="shared" si="3"/>
        <v>55.33</v>
      </c>
      <c r="J70" s="10">
        <f t="shared" si="4"/>
        <v>59.664999999999999</v>
      </c>
      <c r="K70" s="7">
        <v>8</v>
      </c>
    </row>
    <row r="71" spans="1:11">
      <c r="A71" s="7">
        <v>69</v>
      </c>
      <c r="B71" s="7" t="s">
        <v>116</v>
      </c>
      <c r="C71" s="8" t="s">
        <v>99</v>
      </c>
      <c r="D71" s="7" t="s">
        <v>100</v>
      </c>
      <c r="E71" s="7" t="s">
        <v>108</v>
      </c>
      <c r="F71" s="7">
        <v>30.5</v>
      </c>
      <c r="G71" s="7">
        <v>53.67</v>
      </c>
      <c r="H71" s="7"/>
      <c r="I71" s="7">
        <f t="shared" si="3"/>
        <v>53.67</v>
      </c>
      <c r="J71" s="10">
        <f t="shared" si="4"/>
        <v>57.335000000000001</v>
      </c>
      <c r="K71" s="7">
        <v>9</v>
      </c>
    </row>
    <row r="72" spans="1:11">
      <c r="A72" s="7">
        <v>70</v>
      </c>
      <c r="B72" s="7" t="s">
        <v>120</v>
      </c>
      <c r="C72" s="8" t="s">
        <v>118</v>
      </c>
      <c r="D72" s="7" t="s">
        <v>22</v>
      </c>
      <c r="E72" s="7" t="s">
        <v>119</v>
      </c>
      <c r="F72" s="7">
        <v>35.75</v>
      </c>
      <c r="G72" s="7">
        <v>80.67</v>
      </c>
      <c r="H72" s="7"/>
      <c r="I72" s="7">
        <f t="shared" si="3"/>
        <v>80.67</v>
      </c>
      <c r="J72" s="10">
        <f t="shared" si="4"/>
        <v>76.085000000000008</v>
      </c>
      <c r="K72" s="7">
        <v>1</v>
      </c>
    </row>
    <row r="73" spans="1:11">
      <c r="A73" s="7">
        <v>71</v>
      </c>
      <c r="B73" s="7" t="s">
        <v>117</v>
      </c>
      <c r="C73" s="8" t="s">
        <v>118</v>
      </c>
      <c r="D73" s="7" t="s">
        <v>22</v>
      </c>
      <c r="E73" s="7" t="s">
        <v>119</v>
      </c>
      <c r="F73" s="7">
        <v>36</v>
      </c>
      <c r="G73" s="7">
        <v>68</v>
      </c>
      <c r="H73" s="7"/>
      <c r="I73" s="7">
        <f t="shared" si="3"/>
        <v>68</v>
      </c>
      <c r="J73" s="10">
        <f t="shared" si="4"/>
        <v>70</v>
      </c>
      <c r="K73" s="7">
        <v>2</v>
      </c>
    </row>
    <row r="74" spans="1:11">
      <c r="A74" s="7">
        <v>72</v>
      </c>
      <c r="B74" s="7" t="s">
        <v>121</v>
      </c>
      <c r="C74" s="8" t="s">
        <v>118</v>
      </c>
      <c r="D74" s="7" t="s">
        <v>22</v>
      </c>
      <c r="E74" s="7" t="s">
        <v>119</v>
      </c>
      <c r="F74" s="7">
        <v>34</v>
      </c>
      <c r="G74" s="11" t="s">
        <v>35</v>
      </c>
      <c r="H74" s="7"/>
      <c r="I74" s="7"/>
      <c r="J74" s="10"/>
      <c r="K74" s="7" t="s">
        <v>179</v>
      </c>
    </row>
    <row r="75" spans="1:11">
      <c r="A75" s="7">
        <v>73</v>
      </c>
      <c r="B75" s="7" t="s">
        <v>124</v>
      </c>
      <c r="C75" s="8" t="s">
        <v>118</v>
      </c>
      <c r="D75" s="7" t="s">
        <v>12</v>
      </c>
      <c r="E75" s="7" t="s">
        <v>123</v>
      </c>
      <c r="F75" s="7">
        <v>30.5</v>
      </c>
      <c r="G75" s="7">
        <v>86.67</v>
      </c>
      <c r="H75" s="7"/>
      <c r="I75" s="7">
        <f>SUM(G75:H75)</f>
        <v>86.67</v>
      </c>
      <c r="J75" s="10">
        <f t="shared" si="4"/>
        <v>73.835000000000008</v>
      </c>
      <c r="K75" s="7">
        <v>1</v>
      </c>
    </row>
    <row r="76" spans="1:11">
      <c r="A76" s="7">
        <v>74</v>
      </c>
      <c r="B76" s="7" t="s">
        <v>122</v>
      </c>
      <c r="C76" s="8" t="s">
        <v>118</v>
      </c>
      <c r="D76" s="7" t="s">
        <v>12</v>
      </c>
      <c r="E76" s="7" t="s">
        <v>123</v>
      </c>
      <c r="F76" s="7">
        <v>31.75</v>
      </c>
      <c r="G76" s="7">
        <v>77</v>
      </c>
      <c r="H76" s="7"/>
      <c r="I76" s="7">
        <f>SUM(G76:H76)</f>
        <v>77</v>
      </c>
      <c r="J76" s="10">
        <f t="shared" si="4"/>
        <v>70.25</v>
      </c>
      <c r="K76" s="7">
        <v>2</v>
      </c>
    </row>
    <row r="77" spans="1:11">
      <c r="A77" s="7">
        <v>75</v>
      </c>
      <c r="B77" s="7" t="s">
        <v>125</v>
      </c>
      <c r="C77" s="8" t="s">
        <v>118</v>
      </c>
      <c r="D77" s="7" t="s">
        <v>12</v>
      </c>
      <c r="E77" s="7" t="s">
        <v>123</v>
      </c>
      <c r="F77" s="7">
        <v>30.25</v>
      </c>
      <c r="G77" s="7">
        <v>73</v>
      </c>
      <c r="H77" s="7"/>
      <c r="I77" s="7">
        <f t="shared" ref="I77:I92" si="5">SUM(G77:H77)</f>
        <v>73</v>
      </c>
      <c r="J77" s="10">
        <f t="shared" si="4"/>
        <v>66.75</v>
      </c>
      <c r="K77" s="7">
        <v>3</v>
      </c>
    </row>
    <row r="78" spans="1:11">
      <c r="A78" s="7">
        <v>76</v>
      </c>
      <c r="B78" s="7" t="s">
        <v>128</v>
      </c>
      <c r="C78" s="8" t="s">
        <v>118</v>
      </c>
      <c r="D78" s="7" t="s">
        <v>64</v>
      </c>
      <c r="E78" s="7" t="s">
        <v>127</v>
      </c>
      <c r="F78" s="7">
        <v>34.5</v>
      </c>
      <c r="G78" s="7">
        <v>79</v>
      </c>
      <c r="H78" s="7"/>
      <c r="I78" s="7">
        <f t="shared" si="5"/>
        <v>79</v>
      </c>
      <c r="J78" s="10">
        <f t="shared" si="4"/>
        <v>74</v>
      </c>
      <c r="K78" s="7">
        <v>1</v>
      </c>
    </row>
    <row r="79" spans="1:11">
      <c r="A79" s="7">
        <v>77</v>
      </c>
      <c r="B79" s="7" t="s">
        <v>129</v>
      </c>
      <c r="C79" s="8" t="s">
        <v>118</v>
      </c>
      <c r="D79" s="7" t="s">
        <v>64</v>
      </c>
      <c r="E79" s="7" t="s">
        <v>127</v>
      </c>
      <c r="F79" s="7">
        <v>32.5</v>
      </c>
      <c r="G79" s="7">
        <v>81.67</v>
      </c>
      <c r="H79" s="7"/>
      <c r="I79" s="7">
        <f t="shared" si="5"/>
        <v>81.67</v>
      </c>
      <c r="J79" s="10">
        <f t="shared" si="4"/>
        <v>73.335000000000008</v>
      </c>
      <c r="K79" s="7">
        <v>2</v>
      </c>
    </row>
    <row r="80" spans="1:11">
      <c r="A80" s="7">
        <v>78</v>
      </c>
      <c r="B80" s="7" t="s">
        <v>126</v>
      </c>
      <c r="C80" s="8" t="s">
        <v>118</v>
      </c>
      <c r="D80" s="7" t="s">
        <v>64</v>
      </c>
      <c r="E80" s="7" t="s">
        <v>127</v>
      </c>
      <c r="F80" s="7">
        <v>35.5</v>
      </c>
      <c r="G80" s="7">
        <v>74.33</v>
      </c>
      <c r="H80" s="7"/>
      <c r="I80" s="7">
        <f t="shared" si="5"/>
        <v>74.33</v>
      </c>
      <c r="J80" s="10">
        <f t="shared" si="4"/>
        <v>72.664999999999992</v>
      </c>
      <c r="K80" s="7">
        <v>3</v>
      </c>
    </row>
    <row r="81" spans="1:11">
      <c r="A81" s="7">
        <v>79</v>
      </c>
      <c r="B81" s="7" t="s">
        <v>130</v>
      </c>
      <c r="C81" s="8" t="s">
        <v>118</v>
      </c>
      <c r="D81" s="7" t="s">
        <v>17</v>
      </c>
      <c r="E81" s="7" t="s">
        <v>131</v>
      </c>
      <c r="F81" s="7">
        <v>32.75</v>
      </c>
      <c r="G81" s="7">
        <v>81.33</v>
      </c>
      <c r="H81" s="7"/>
      <c r="I81" s="7">
        <f t="shared" si="5"/>
        <v>81.33</v>
      </c>
      <c r="J81" s="10">
        <f t="shared" si="4"/>
        <v>73.414999999999992</v>
      </c>
      <c r="K81" s="7">
        <v>1</v>
      </c>
    </row>
    <row r="82" spans="1:11">
      <c r="A82" s="7">
        <v>80</v>
      </c>
      <c r="B82" s="7" t="s">
        <v>132</v>
      </c>
      <c r="C82" s="8" t="s">
        <v>133</v>
      </c>
      <c r="D82" s="7" t="s">
        <v>134</v>
      </c>
      <c r="E82" s="7" t="s">
        <v>135</v>
      </c>
      <c r="F82" s="7">
        <v>35.25</v>
      </c>
      <c r="G82" s="7">
        <v>77.33</v>
      </c>
      <c r="H82" s="7"/>
      <c r="I82" s="7">
        <f t="shared" si="5"/>
        <v>77.33</v>
      </c>
      <c r="J82" s="10">
        <f t="shared" si="4"/>
        <v>73.914999999999992</v>
      </c>
      <c r="K82" s="7">
        <v>1</v>
      </c>
    </row>
    <row r="83" spans="1:11">
      <c r="A83" s="7">
        <v>81</v>
      </c>
      <c r="B83" s="7" t="s">
        <v>136</v>
      </c>
      <c r="C83" s="8" t="s">
        <v>137</v>
      </c>
      <c r="D83" s="7" t="s">
        <v>138</v>
      </c>
      <c r="E83" s="7" t="s">
        <v>139</v>
      </c>
      <c r="F83" s="7">
        <v>35.75</v>
      </c>
      <c r="G83" s="7">
        <v>82</v>
      </c>
      <c r="H83" s="7"/>
      <c r="I83" s="7">
        <f t="shared" si="5"/>
        <v>82</v>
      </c>
      <c r="J83" s="10">
        <f t="shared" si="4"/>
        <v>76.75</v>
      </c>
      <c r="K83" s="7">
        <v>1</v>
      </c>
    </row>
    <row r="84" spans="1:11">
      <c r="A84" s="7">
        <v>82</v>
      </c>
      <c r="B84" s="7" t="s">
        <v>141</v>
      </c>
      <c r="C84" s="8" t="s">
        <v>137</v>
      </c>
      <c r="D84" s="7" t="s">
        <v>138</v>
      </c>
      <c r="E84" s="7" t="s">
        <v>139</v>
      </c>
      <c r="F84" s="7">
        <v>32.75</v>
      </c>
      <c r="G84" s="7">
        <v>87.33</v>
      </c>
      <c r="H84" s="7"/>
      <c r="I84" s="7">
        <f t="shared" si="5"/>
        <v>87.33</v>
      </c>
      <c r="J84" s="10">
        <f t="shared" si="4"/>
        <v>76.414999999999992</v>
      </c>
      <c r="K84" s="7">
        <v>2</v>
      </c>
    </row>
    <row r="85" spans="1:11">
      <c r="A85" s="7">
        <v>83</v>
      </c>
      <c r="B85" s="7" t="s">
        <v>140</v>
      </c>
      <c r="C85" s="8" t="s">
        <v>137</v>
      </c>
      <c r="D85" s="7" t="s">
        <v>138</v>
      </c>
      <c r="E85" s="7" t="s">
        <v>139</v>
      </c>
      <c r="F85" s="7">
        <v>33.5</v>
      </c>
      <c r="G85" s="7">
        <v>79.33</v>
      </c>
      <c r="H85" s="7"/>
      <c r="I85" s="7">
        <f t="shared" si="5"/>
        <v>79.33</v>
      </c>
      <c r="J85" s="10">
        <f t="shared" si="4"/>
        <v>73.164999999999992</v>
      </c>
      <c r="K85" s="7">
        <v>3</v>
      </c>
    </row>
    <row r="86" spans="1:11">
      <c r="A86" s="7">
        <v>84</v>
      </c>
      <c r="B86" s="7" t="s">
        <v>142</v>
      </c>
      <c r="C86" s="8" t="s">
        <v>137</v>
      </c>
      <c r="D86" s="7" t="s">
        <v>138</v>
      </c>
      <c r="E86" s="7" t="s">
        <v>139</v>
      </c>
      <c r="F86" s="7">
        <v>32.75</v>
      </c>
      <c r="G86" s="7">
        <v>76</v>
      </c>
      <c r="H86" s="7"/>
      <c r="I86" s="7">
        <f t="shared" si="5"/>
        <v>76</v>
      </c>
      <c r="J86" s="10">
        <f t="shared" si="4"/>
        <v>70.75</v>
      </c>
      <c r="K86" s="7">
        <v>4</v>
      </c>
    </row>
    <row r="87" spans="1:11">
      <c r="A87" s="7">
        <v>85</v>
      </c>
      <c r="B87" s="7" t="s">
        <v>143</v>
      </c>
      <c r="C87" s="8" t="s">
        <v>137</v>
      </c>
      <c r="D87" s="7" t="s">
        <v>144</v>
      </c>
      <c r="E87" s="7" t="s">
        <v>145</v>
      </c>
      <c r="F87" s="7">
        <v>35.25</v>
      </c>
      <c r="G87" s="7">
        <v>80.17</v>
      </c>
      <c r="H87" s="7"/>
      <c r="I87" s="7">
        <f t="shared" si="5"/>
        <v>80.17</v>
      </c>
      <c r="J87" s="10">
        <f t="shared" si="4"/>
        <v>75.335000000000008</v>
      </c>
      <c r="K87" s="7">
        <v>1</v>
      </c>
    </row>
    <row r="88" spans="1:11">
      <c r="A88" s="7">
        <v>86</v>
      </c>
      <c r="B88" s="7" t="s">
        <v>146</v>
      </c>
      <c r="C88" s="8" t="s">
        <v>137</v>
      </c>
      <c r="D88" s="7" t="s">
        <v>144</v>
      </c>
      <c r="E88" s="7" t="s">
        <v>145</v>
      </c>
      <c r="F88" s="7">
        <v>34.75</v>
      </c>
      <c r="G88" s="7">
        <v>78</v>
      </c>
      <c r="H88" s="7"/>
      <c r="I88" s="7">
        <f t="shared" si="5"/>
        <v>78</v>
      </c>
      <c r="J88" s="10">
        <f t="shared" si="4"/>
        <v>73.75</v>
      </c>
      <c r="K88" s="7">
        <v>2</v>
      </c>
    </row>
    <row r="89" spans="1:11">
      <c r="A89" s="7">
        <v>87</v>
      </c>
      <c r="B89" s="7" t="s">
        <v>147</v>
      </c>
      <c r="C89" s="8" t="s">
        <v>137</v>
      </c>
      <c r="D89" s="7" t="s">
        <v>144</v>
      </c>
      <c r="E89" s="7" t="s">
        <v>145</v>
      </c>
      <c r="F89" s="7">
        <v>31.25</v>
      </c>
      <c r="G89" s="7">
        <v>75.67</v>
      </c>
      <c r="H89" s="7"/>
      <c r="I89" s="7">
        <f t="shared" si="5"/>
        <v>75.67</v>
      </c>
      <c r="J89" s="10">
        <f t="shared" si="4"/>
        <v>69.085000000000008</v>
      </c>
      <c r="K89" s="7">
        <v>3</v>
      </c>
    </row>
    <row r="90" spans="1:11">
      <c r="A90" s="7">
        <v>88</v>
      </c>
      <c r="B90" s="7" t="s">
        <v>148</v>
      </c>
      <c r="C90" s="8" t="s">
        <v>137</v>
      </c>
      <c r="D90" s="7" t="s">
        <v>149</v>
      </c>
      <c r="E90" s="7" t="s">
        <v>150</v>
      </c>
      <c r="F90" s="7">
        <v>26.75</v>
      </c>
      <c r="G90" s="7">
        <v>81</v>
      </c>
      <c r="H90" s="7"/>
      <c r="I90" s="7">
        <f t="shared" si="5"/>
        <v>81</v>
      </c>
      <c r="J90" s="10">
        <f t="shared" si="4"/>
        <v>67.25</v>
      </c>
      <c r="K90" s="7">
        <v>1</v>
      </c>
    </row>
    <row r="91" spans="1:11">
      <c r="A91" s="7">
        <v>89</v>
      </c>
      <c r="B91" s="7" t="s">
        <v>151</v>
      </c>
      <c r="C91" s="8" t="s">
        <v>137</v>
      </c>
      <c r="D91" s="7" t="s">
        <v>149</v>
      </c>
      <c r="E91" s="7" t="s">
        <v>150</v>
      </c>
      <c r="F91" s="7">
        <v>24.25</v>
      </c>
      <c r="G91" s="7">
        <v>75</v>
      </c>
      <c r="H91" s="7"/>
      <c r="I91" s="7">
        <f t="shared" si="5"/>
        <v>75</v>
      </c>
      <c r="J91" s="10">
        <f t="shared" si="4"/>
        <v>61.75</v>
      </c>
      <c r="K91" s="7">
        <v>2</v>
      </c>
    </row>
    <row r="92" spans="1:11">
      <c r="A92" s="7">
        <v>90</v>
      </c>
      <c r="B92" s="7" t="s">
        <v>152</v>
      </c>
      <c r="C92" s="8" t="s">
        <v>137</v>
      </c>
      <c r="D92" s="7" t="s">
        <v>149</v>
      </c>
      <c r="E92" s="7" t="s">
        <v>150</v>
      </c>
      <c r="F92" s="7">
        <v>23.5</v>
      </c>
      <c r="G92" s="7">
        <v>76</v>
      </c>
      <c r="H92" s="7"/>
      <c r="I92" s="7">
        <f t="shared" si="5"/>
        <v>76</v>
      </c>
      <c r="J92" s="10">
        <f t="shared" si="4"/>
        <v>61.5</v>
      </c>
      <c r="K92" s="7">
        <v>3</v>
      </c>
    </row>
    <row r="93" spans="1:11">
      <c r="A93" s="7">
        <v>91</v>
      </c>
      <c r="B93" s="11" t="s">
        <v>153</v>
      </c>
      <c r="C93" s="12" t="s">
        <v>137</v>
      </c>
      <c r="D93" s="11" t="s">
        <v>154</v>
      </c>
      <c r="E93" s="7" t="s">
        <v>155</v>
      </c>
      <c r="F93" s="7">
        <v>22.75</v>
      </c>
      <c r="G93" s="7">
        <v>63.33</v>
      </c>
      <c r="H93" s="7">
        <v>78</v>
      </c>
      <c r="I93" s="7">
        <v>70.67</v>
      </c>
      <c r="J93" s="10">
        <f t="shared" si="4"/>
        <v>58.085000000000001</v>
      </c>
      <c r="K93" s="7">
        <v>1</v>
      </c>
    </row>
    <row r="94" spans="1:11">
      <c r="A94" s="7">
        <v>92</v>
      </c>
      <c r="B94" s="11" t="s">
        <v>156</v>
      </c>
      <c r="C94" s="12" t="s">
        <v>137</v>
      </c>
      <c r="D94" s="11" t="s">
        <v>154</v>
      </c>
      <c r="E94" s="7" t="s">
        <v>155</v>
      </c>
      <c r="F94" s="7">
        <v>17.25</v>
      </c>
      <c r="G94" s="7">
        <v>70</v>
      </c>
      <c r="H94" s="7">
        <v>60</v>
      </c>
      <c r="I94" s="7">
        <v>65</v>
      </c>
      <c r="J94" s="10">
        <f t="shared" si="4"/>
        <v>49.75</v>
      </c>
      <c r="K94" s="7">
        <v>2</v>
      </c>
    </row>
    <row r="95" spans="1:11">
      <c r="A95" s="7">
        <v>93</v>
      </c>
      <c r="B95" s="11" t="s">
        <v>161</v>
      </c>
      <c r="C95" s="7" t="s">
        <v>137</v>
      </c>
      <c r="D95" s="7" t="s">
        <v>158</v>
      </c>
      <c r="E95" s="7" t="s">
        <v>159</v>
      </c>
      <c r="F95" s="7">
        <v>31</v>
      </c>
      <c r="G95" s="7">
        <v>80</v>
      </c>
      <c r="H95" s="7"/>
      <c r="I95" s="7">
        <f t="shared" ref="I95:I102" si="6">SUM(G95:H95)</f>
        <v>80</v>
      </c>
      <c r="J95" s="10">
        <f t="shared" si="4"/>
        <v>71</v>
      </c>
      <c r="K95" s="7">
        <v>1</v>
      </c>
    </row>
    <row r="96" spans="1:11">
      <c r="A96" s="7">
        <v>94</v>
      </c>
      <c r="B96" s="7" t="s">
        <v>157</v>
      </c>
      <c r="C96" s="8" t="s">
        <v>137</v>
      </c>
      <c r="D96" s="7" t="s">
        <v>158</v>
      </c>
      <c r="E96" s="7" t="s">
        <v>159</v>
      </c>
      <c r="F96" s="7">
        <v>33.25</v>
      </c>
      <c r="G96" s="7">
        <v>68.33</v>
      </c>
      <c r="H96" s="7"/>
      <c r="I96" s="7">
        <f t="shared" si="6"/>
        <v>68.33</v>
      </c>
      <c r="J96" s="10">
        <f t="shared" si="4"/>
        <v>67.414999999999992</v>
      </c>
      <c r="K96" s="7">
        <v>2</v>
      </c>
    </row>
    <row r="97" spans="1:11">
      <c r="A97" s="7">
        <v>95</v>
      </c>
      <c r="B97" s="7" t="s">
        <v>160</v>
      </c>
      <c r="C97" s="8" t="s">
        <v>137</v>
      </c>
      <c r="D97" s="7" t="s">
        <v>158</v>
      </c>
      <c r="E97" s="7" t="s">
        <v>159</v>
      </c>
      <c r="F97" s="7">
        <v>32.25</v>
      </c>
      <c r="G97" s="11" t="s">
        <v>35</v>
      </c>
      <c r="H97" s="7"/>
      <c r="I97" s="7"/>
      <c r="J97" s="10"/>
      <c r="K97" s="7" t="s">
        <v>179</v>
      </c>
    </row>
    <row r="98" spans="1:11">
      <c r="A98" s="7">
        <v>96</v>
      </c>
      <c r="B98" s="7" t="s">
        <v>165</v>
      </c>
      <c r="C98" s="8" t="s">
        <v>137</v>
      </c>
      <c r="D98" s="7" t="s">
        <v>163</v>
      </c>
      <c r="E98" s="7" t="s">
        <v>164</v>
      </c>
      <c r="F98" s="7">
        <v>27.75</v>
      </c>
      <c r="G98" s="7">
        <v>69.67</v>
      </c>
      <c r="H98" s="7"/>
      <c r="I98" s="7">
        <f t="shared" si="6"/>
        <v>69.67</v>
      </c>
      <c r="J98" s="10">
        <f t="shared" si="4"/>
        <v>62.585000000000001</v>
      </c>
      <c r="K98" s="7">
        <v>1</v>
      </c>
    </row>
    <row r="99" spans="1:11">
      <c r="A99" s="7">
        <v>97</v>
      </c>
      <c r="B99" s="7" t="s">
        <v>162</v>
      </c>
      <c r="C99" s="8" t="s">
        <v>137</v>
      </c>
      <c r="D99" s="7" t="s">
        <v>163</v>
      </c>
      <c r="E99" s="7" t="s">
        <v>164</v>
      </c>
      <c r="F99" s="7">
        <v>30.5</v>
      </c>
      <c r="G99" s="7">
        <v>64</v>
      </c>
      <c r="H99" s="7"/>
      <c r="I99" s="7">
        <f t="shared" si="6"/>
        <v>64</v>
      </c>
      <c r="J99" s="10">
        <f t="shared" si="4"/>
        <v>62.5</v>
      </c>
      <c r="K99" s="7">
        <v>2</v>
      </c>
    </row>
    <row r="100" spans="1:11">
      <c r="A100" s="7">
        <v>98</v>
      </c>
      <c r="B100" s="7" t="s">
        <v>166</v>
      </c>
      <c r="C100" s="8" t="s">
        <v>137</v>
      </c>
      <c r="D100" s="7" t="s">
        <v>163</v>
      </c>
      <c r="E100" s="7" t="s">
        <v>164</v>
      </c>
      <c r="F100" s="7">
        <v>27</v>
      </c>
      <c r="G100" s="7">
        <v>47.67</v>
      </c>
      <c r="H100" s="7"/>
      <c r="I100" s="7">
        <f t="shared" si="6"/>
        <v>47.67</v>
      </c>
      <c r="J100" s="10">
        <f t="shared" si="4"/>
        <v>50.835000000000001</v>
      </c>
      <c r="K100" s="7">
        <v>3</v>
      </c>
    </row>
    <row r="101" spans="1:11">
      <c r="A101" s="7">
        <v>99</v>
      </c>
      <c r="B101" s="7" t="s">
        <v>167</v>
      </c>
      <c r="C101" s="8" t="s">
        <v>137</v>
      </c>
      <c r="D101" s="7" t="s">
        <v>168</v>
      </c>
      <c r="E101" s="7" t="s">
        <v>169</v>
      </c>
      <c r="F101" s="7">
        <v>29.25</v>
      </c>
      <c r="G101" s="7">
        <v>84.67</v>
      </c>
      <c r="H101" s="7"/>
      <c r="I101" s="7">
        <f t="shared" si="6"/>
        <v>84.67</v>
      </c>
      <c r="J101" s="10">
        <f t="shared" si="4"/>
        <v>71.585000000000008</v>
      </c>
      <c r="K101" s="7">
        <v>1</v>
      </c>
    </row>
    <row r="102" spans="1:11">
      <c r="A102" s="7">
        <v>100</v>
      </c>
      <c r="B102" s="7" t="s">
        <v>170</v>
      </c>
      <c r="C102" s="8" t="s">
        <v>137</v>
      </c>
      <c r="D102" s="7" t="s">
        <v>171</v>
      </c>
      <c r="E102" s="7" t="s">
        <v>172</v>
      </c>
      <c r="F102" s="7">
        <v>30</v>
      </c>
      <c r="G102" s="7">
        <v>67.33</v>
      </c>
      <c r="H102" s="7"/>
      <c r="I102" s="7">
        <f t="shared" si="6"/>
        <v>67.33</v>
      </c>
      <c r="J102" s="10">
        <f t="shared" si="4"/>
        <v>63.664999999999999</v>
      </c>
      <c r="K102" s="7">
        <v>1</v>
      </c>
    </row>
    <row r="103" spans="1:11">
      <c r="A103" s="7">
        <v>101</v>
      </c>
      <c r="B103" s="7" t="s">
        <v>176</v>
      </c>
      <c r="C103" s="8" t="s">
        <v>137</v>
      </c>
      <c r="D103" s="7" t="s">
        <v>174</v>
      </c>
      <c r="E103" s="7" t="s">
        <v>175</v>
      </c>
      <c r="F103" s="7">
        <v>21.75</v>
      </c>
      <c r="G103" s="7">
        <v>82.17</v>
      </c>
      <c r="H103" s="7"/>
      <c r="I103" s="7">
        <v>82.17</v>
      </c>
      <c r="J103" s="10">
        <f t="shared" si="4"/>
        <v>62.835000000000001</v>
      </c>
      <c r="K103" s="7">
        <v>1</v>
      </c>
    </row>
    <row r="104" spans="1:11">
      <c r="A104" s="7">
        <v>102</v>
      </c>
      <c r="B104" s="7" t="s">
        <v>173</v>
      </c>
      <c r="C104" s="8" t="s">
        <v>137</v>
      </c>
      <c r="D104" s="7" t="s">
        <v>174</v>
      </c>
      <c r="E104" s="7" t="s">
        <v>175</v>
      </c>
      <c r="F104" s="7">
        <v>25.5</v>
      </c>
      <c r="G104" s="7">
        <v>62</v>
      </c>
      <c r="H104" s="7"/>
      <c r="I104" s="7">
        <v>62</v>
      </c>
      <c r="J104" s="10">
        <f t="shared" si="4"/>
        <v>56.5</v>
      </c>
      <c r="K104" s="7">
        <v>2</v>
      </c>
    </row>
  </sheetData>
  <sortState ref="A2:P103">
    <sortCondition ref="E2:E103"/>
    <sortCondition descending="1" ref="J2:J103"/>
  </sortState>
  <mergeCells count="1">
    <mergeCell ref="A1:K1"/>
  </mergeCells>
  <phoneticPr fontId="4" type="noConversion"/>
  <printOptions horizontalCentered="1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苟乐</cp:lastModifiedBy>
  <cp:lastPrinted>2019-06-24T08:21:47Z</cp:lastPrinted>
  <dcterms:created xsi:type="dcterms:W3CDTF">2019-05-09T03:25:00Z</dcterms:created>
  <dcterms:modified xsi:type="dcterms:W3CDTF">2019-06-24T08:32:44Z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