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840" windowHeight="12465"/>
  </bookViews>
  <sheets>
    <sheet name="总成绩表" sheetId="3" r:id="rId1"/>
  </sheets>
  <definedNames>
    <definedName name="_xlnm._FilterDatabase" localSheetId="0" hidden="1">总成绩表!$A$2:$K$39</definedName>
    <definedName name="_xlnm.Print_Titles" localSheetId="0">总成绩表!$1:$2</definedName>
  </definedNames>
  <calcPr calcId="124519"/>
</workbook>
</file>

<file path=xl/calcChain.xml><?xml version="1.0" encoding="utf-8"?>
<calcChain xmlns="http://schemas.openxmlformats.org/spreadsheetml/2006/main">
  <c r="J39" i="3"/>
  <c r="I38"/>
  <c r="J38" s="1"/>
  <c r="I37"/>
  <c r="J37" s="1"/>
  <c r="I36"/>
  <c r="J36" s="1"/>
  <c r="I35"/>
  <c r="J35" s="1"/>
  <c r="J34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J16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J7"/>
  <c r="J6"/>
  <c r="I5"/>
  <c r="J5" s="1"/>
  <c r="I4"/>
  <c r="J4" s="1"/>
  <c r="I3"/>
  <c r="J3" s="1"/>
</calcChain>
</file>

<file path=xl/sharedStrings.xml><?xml version="1.0" encoding="utf-8"?>
<sst xmlns="http://schemas.openxmlformats.org/spreadsheetml/2006/main" count="160" uniqueCount="113">
  <si>
    <t>序号</t>
  </si>
  <si>
    <t>姓名</t>
  </si>
  <si>
    <t>单位名称</t>
  </si>
  <si>
    <t>职位名称</t>
  </si>
  <si>
    <t>职位编号</t>
  </si>
  <si>
    <t>笔试总成绩</t>
  </si>
  <si>
    <t>微格课成绩</t>
  </si>
  <si>
    <t>技能测试</t>
  </si>
  <si>
    <t>面试总成绩</t>
  </si>
  <si>
    <t>总成绩</t>
  </si>
  <si>
    <t>陈永才</t>
  </si>
  <si>
    <t>攀枝花市外国语学校</t>
  </si>
  <si>
    <t>初中英语教师</t>
  </si>
  <si>
    <t>1010101</t>
  </si>
  <si>
    <t>初中物理教师</t>
  </si>
  <si>
    <t>1010102</t>
  </si>
  <si>
    <t>张举川</t>
  </si>
  <si>
    <t>初中语文教师</t>
  </si>
  <si>
    <t>1010103</t>
  </si>
  <si>
    <t>起自春</t>
  </si>
  <si>
    <t>初中体育教师</t>
  </si>
  <si>
    <t>1010104</t>
  </si>
  <si>
    <t>罗东秋</t>
  </si>
  <si>
    <t>杨成</t>
  </si>
  <si>
    <t>攀枝花市第二初级中学校</t>
  </si>
  <si>
    <t>1010201</t>
  </si>
  <si>
    <t>初中化学教师</t>
  </si>
  <si>
    <t>1010202</t>
  </si>
  <si>
    <t>王星颖</t>
  </si>
  <si>
    <t>初中地理教师</t>
  </si>
  <si>
    <t>1010203</t>
  </si>
  <si>
    <t>董莉</t>
  </si>
  <si>
    <t>吴春燕</t>
  </si>
  <si>
    <t>初中生物教师</t>
  </si>
  <si>
    <t>1010204</t>
  </si>
  <si>
    <t>吴茂娇</t>
  </si>
  <si>
    <t>攀枝花市第三高级中学校</t>
  </si>
  <si>
    <t>高中信息技术教师</t>
  </si>
  <si>
    <t>1010301</t>
  </si>
  <si>
    <t>攀枝花市第四初级中学校（攀枝花市实验学校）</t>
  </si>
  <si>
    <t>1010401</t>
  </si>
  <si>
    <t>起万芳</t>
  </si>
  <si>
    <t>胥又铭</t>
  </si>
  <si>
    <t>初中数学教师</t>
  </si>
  <si>
    <t>1010402</t>
  </si>
  <si>
    <t>汤然</t>
  </si>
  <si>
    <t>1010403</t>
  </si>
  <si>
    <t>1010404</t>
  </si>
  <si>
    <t>何泽瑶</t>
  </si>
  <si>
    <t>刘晓霖</t>
  </si>
  <si>
    <t>1010405</t>
  </si>
  <si>
    <t>小学语文教师</t>
  </si>
  <si>
    <t>1010406</t>
  </si>
  <si>
    <t>王汉蕾</t>
  </si>
  <si>
    <t>周丽钧</t>
  </si>
  <si>
    <t>小学数学教师</t>
  </si>
  <si>
    <t>1010407</t>
  </si>
  <si>
    <t>赵天俊</t>
  </si>
  <si>
    <t>小学英语教师</t>
  </si>
  <si>
    <t>1010408</t>
  </si>
  <si>
    <t>张丽萍</t>
  </si>
  <si>
    <t>郑再淑</t>
  </si>
  <si>
    <t>攀枝花市实验幼儿园</t>
  </si>
  <si>
    <t>幼儿教师</t>
  </si>
  <si>
    <t>1010501</t>
  </si>
  <si>
    <t>肖平</t>
  </si>
  <si>
    <t>佘秋鸿</t>
  </si>
  <si>
    <t>1010502</t>
  </si>
  <si>
    <t>李明雪</t>
  </si>
  <si>
    <t>洪英乔</t>
  </si>
  <si>
    <t>攀枝花市体育中学</t>
  </si>
  <si>
    <t>1010601</t>
  </si>
  <si>
    <t>陶梦婷</t>
  </si>
  <si>
    <t>1010602</t>
  </si>
  <si>
    <t>杨棋喻</t>
  </si>
  <si>
    <t>1010603</t>
  </si>
  <si>
    <t>张莹</t>
  </si>
  <si>
    <t>张海</t>
  </si>
  <si>
    <t>1010604</t>
  </si>
  <si>
    <t>唐光强</t>
  </si>
  <si>
    <t>攀枝花市特殊教育学校</t>
  </si>
  <si>
    <t>初中特殊教育教师</t>
  </si>
  <si>
    <t>1010701</t>
  </si>
  <si>
    <t>李兰</t>
  </si>
  <si>
    <t>攀枝花市经贸旅游学校</t>
  </si>
  <si>
    <t>中职数学教师</t>
  </si>
  <si>
    <t>1010801</t>
  </si>
  <si>
    <t>李亚琴</t>
  </si>
  <si>
    <t>中职历史教师</t>
  </si>
  <si>
    <t>1010802</t>
  </si>
  <si>
    <t>陈全凤</t>
  </si>
  <si>
    <t>中职普通话教师</t>
  </si>
  <si>
    <t>1010804</t>
  </si>
  <si>
    <t>李春丽</t>
  </si>
  <si>
    <t>中职舞蹈教师</t>
  </si>
  <si>
    <t>1010805</t>
  </si>
  <si>
    <t>中职教育学教师</t>
  </si>
  <si>
    <t>1010806</t>
  </si>
  <si>
    <t>杨荣</t>
  </si>
  <si>
    <t>中职心理学教师</t>
  </si>
  <si>
    <t>1010807</t>
  </si>
  <si>
    <t>刘敏</t>
  </si>
  <si>
    <t>张春坪</t>
  </si>
  <si>
    <t>中职农学专业教师</t>
  </si>
  <si>
    <t>1010808</t>
  </si>
  <si>
    <t>卢德群</t>
  </si>
  <si>
    <t>中职计算机教师</t>
  </si>
  <si>
    <t>1010809</t>
  </si>
  <si>
    <t>中职烹饪实习指导教师</t>
  </si>
  <si>
    <t>1010810</t>
  </si>
  <si>
    <t>樊文</t>
  </si>
  <si>
    <t>排名</t>
  </si>
  <si>
    <t>攀枝花市教育和体育局2019年上半年直属学校公开招聘教师体检人员名单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</si>
</sst>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0"/>
      <name val="Arial"/>
      <charset val="134"/>
    </font>
    <font>
      <sz val="14"/>
      <name val="Arial"/>
      <family val="2"/>
    </font>
    <font>
      <sz val="9"/>
      <name val="Arial"/>
      <family val="2"/>
    </font>
    <font>
      <sz val="14"/>
      <name val="宋体"/>
      <family val="3"/>
      <charset val="134"/>
    </font>
    <font>
      <sz val="10"/>
      <name val="Arial"/>
      <family val="2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76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topLeftCell="A15" workbookViewId="0">
      <selection activeCell="O17" sqref="O17"/>
    </sheetView>
  </sheetViews>
  <sheetFormatPr defaultColWidth="9.140625" defaultRowHeight="12.75"/>
  <cols>
    <col min="1" max="1" width="6.140625" style="1" customWidth="1"/>
    <col min="2" max="2" width="9.140625" style="1"/>
    <col min="3" max="3" width="21.7109375" style="2" customWidth="1"/>
    <col min="4" max="4" width="19.140625" style="1" customWidth="1"/>
    <col min="5" max="5" width="11.28515625" style="1" customWidth="1"/>
    <col min="6" max="6" width="11.85546875" style="1" customWidth="1"/>
    <col min="7" max="7" width="12.5703125" style="1" customWidth="1"/>
    <col min="8" max="8" width="12.140625" style="1" customWidth="1"/>
    <col min="9" max="10" width="9.140625" style="1" customWidth="1"/>
    <col min="11" max="11" width="6.42578125" style="1" customWidth="1"/>
    <col min="12" max="16384" width="9.140625" style="1"/>
  </cols>
  <sheetData>
    <row r="1" spans="1:11" ht="27.95" customHeight="1">
      <c r="A1" s="14" t="s">
        <v>112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7" customFormat="1" ht="38.25" customHeight="1">
      <c r="A2" s="3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3" t="s">
        <v>111</v>
      </c>
    </row>
    <row r="3" spans="1:11" s="11" customFormat="1">
      <c r="A3" s="8">
        <v>1</v>
      </c>
      <c r="B3" s="8" t="s">
        <v>10</v>
      </c>
      <c r="C3" s="9" t="s">
        <v>11</v>
      </c>
      <c r="D3" s="8" t="s">
        <v>12</v>
      </c>
      <c r="E3" s="8" t="s">
        <v>13</v>
      </c>
      <c r="F3" s="8">
        <v>35.5</v>
      </c>
      <c r="G3" s="8">
        <v>85.67</v>
      </c>
      <c r="H3" s="8"/>
      <c r="I3" s="8">
        <f t="shared" ref="I3:I5" si="0">SUM(G3:H3)</f>
        <v>85.67</v>
      </c>
      <c r="J3" s="10">
        <f t="shared" ref="J3:J25" si="1">F3+I3*0.5</f>
        <v>78.335000000000008</v>
      </c>
      <c r="K3" s="8">
        <v>1</v>
      </c>
    </row>
    <row r="4" spans="1:11" s="11" customFormat="1">
      <c r="A4" s="8">
        <v>2</v>
      </c>
      <c r="B4" s="8" t="s">
        <v>16</v>
      </c>
      <c r="C4" s="9" t="s">
        <v>11</v>
      </c>
      <c r="D4" s="8" t="s">
        <v>14</v>
      </c>
      <c r="E4" s="8" t="s">
        <v>15</v>
      </c>
      <c r="F4" s="8">
        <v>28</v>
      </c>
      <c r="G4" s="8">
        <v>84</v>
      </c>
      <c r="H4" s="8"/>
      <c r="I4" s="8">
        <f t="shared" si="0"/>
        <v>84</v>
      </c>
      <c r="J4" s="10">
        <f t="shared" si="1"/>
        <v>70</v>
      </c>
      <c r="K4" s="8">
        <v>1</v>
      </c>
    </row>
    <row r="5" spans="1:11" s="11" customFormat="1">
      <c r="A5" s="8">
        <v>3</v>
      </c>
      <c r="B5" s="8" t="s">
        <v>19</v>
      </c>
      <c r="C5" s="9" t="s">
        <v>11</v>
      </c>
      <c r="D5" s="8" t="s">
        <v>17</v>
      </c>
      <c r="E5" s="8" t="s">
        <v>18</v>
      </c>
      <c r="F5" s="8">
        <v>31.75</v>
      </c>
      <c r="G5" s="8">
        <v>73.33</v>
      </c>
      <c r="H5" s="8"/>
      <c r="I5" s="8">
        <f t="shared" si="0"/>
        <v>73.33</v>
      </c>
      <c r="J5" s="10">
        <f t="shared" si="1"/>
        <v>68.414999999999992</v>
      </c>
      <c r="K5" s="8">
        <v>1</v>
      </c>
    </row>
    <row r="6" spans="1:11" s="11" customFormat="1">
      <c r="A6" s="8">
        <v>4</v>
      </c>
      <c r="B6" s="8" t="s">
        <v>22</v>
      </c>
      <c r="C6" s="9" t="s">
        <v>11</v>
      </c>
      <c r="D6" s="8" t="s">
        <v>20</v>
      </c>
      <c r="E6" s="8" t="s">
        <v>21</v>
      </c>
      <c r="F6" s="8">
        <v>31</v>
      </c>
      <c r="G6" s="8">
        <v>84.33</v>
      </c>
      <c r="H6" s="8">
        <v>86</v>
      </c>
      <c r="I6" s="8">
        <v>85.17</v>
      </c>
      <c r="J6" s="10">
        <f t="shared" si="1"/>
        <v>73.585000000000008</v>
      </c>
      <c r="K6" s="8">
        <v>1</v>
      </c>
    </row>
    <row r="7" spans="1:11" s="11" customFormat="1">
      <c r="A7" s="8">
        <v>5</v>
      </c>
      <c r="B7" s="8" t="s">
        <v>23</v>
      </c>
      <c r="C7" s="9" t="s">
        <v>24</v>
      </c>
      <c r="D7" s="8" t="s">
        <v>20</v>
      </c>
      <c r="E7" s="8" t="s">
        <v>25</v>
      </c>
      <c r="F7" s="8">
        <v>33</v>
      </c>
      <c r="G7" s="8">
        <v>85.67</v>
      </c>
      <c r="H7" s="8">
        <v>87.67</v>
      </c>
      <c r="I7" s="8">
        <v>86.67</v>
      </c>
      <c r="J7" s="10">
        <f t="shared" si="1"/>
        <v>76.335000000000008</v>
      </c>
      <c r="K7" s="8">
        <v>1</v>
      </c>
    </row>
    <row r="8" spans="1:11" s="11" customFormat="1">
      <c r="A8" s="8">
        <v>6</v>
      </c>
      <c r="B8" s="8" t="s">
        <v>28</v>
      </c>
      <c r="C8" s="9" t="s">
        <v>24</v>
      </c>
      <c r="D8" s="8" t="s">
        <v>26</v>
      </c>
      <c r="E8" s="8" t="s">
        <v>27</v>
      </c>
      <c r="F8" s="8">
        <v>34.25</v>
      </c>
      <c r="G8" s="8">
        <v>85.67</v>
      </c>
      <c r="H8" s="8"/>
      <c r="I8" s="8">
        <f t="shared" ref="I8:I15" si="2">SUM(G8:H8)</f>
        <v>85.67</v>
      </c>
      <c r="J8" s="10">
        <f t="shared" si="1"/>
        <v>77.085000000000008</v>
      </c>
      <c r="K8" s="8">
        <v>1</v>
      </c>
    </row>
    <row r="9" spans="1:11" s="11" customFormat="1">
      <c r="A9" s="8">
        <v>7</v>
      </c>
      <c r="B9" s="8" t="s">
        <v>31</v>
      </c>
      <c r="C9" s="9" t="s">
        <v>24</v>
      </c>
      <c r="D9" s="8" t="s">
        <v>29</v>
      </c>
      <c r="E9" s="8" t="s">
        <v>30</v>
      </c>
      <c r="F9" s="8">
        <v>34</v>
      </c>
      <c r="G9" s="8">
        <v>83.33</v>
      </c>
      <c r="H9" s="8"/>
      <c r="I9" s="8">
        <f t="shared" si="2"/>
        <v>83.33</v>
      </c>
      <c r="J9" s="10">
        <f t="shared" si="1"/>
        <v>75.664999999999992</v>
      </c>
      <c r="K9" s="8">
        <v>1</v>
      </c>
    </row>
    <row r="10" spans="1:11" s="11" customFormat="1">
      <c r="A10" s="8">
        <v>8</v>
      </c>
      <c r="B10" s="8" t="s">
        <v>32</v>
      </c>
      <c r="C10" s="9" t="s">
        <v>24</v>
      </c>
      <c r="D10" s="8" t="s">
        <v>33</v>
      </c>
      <c r="E10" s="8" t="s">
        <v>34</v>
      </c>
      <c r="F10" s="8">
        <v>32</v>
      </c>
      <c r="G10" s="8">
        <v>82.33</v>
      </c>
      <c r="H10" s="8"/>
      <c r="I10" s="8">
        <f t="shared" si="2"/>
        <v>82.33</v>
      </c>
      <c r="J10" s="10">
        <f t="shared" si="1"/>
        <v>73.164999999999992</v>
      </c>
      <c r="K10" s="8">
        <v>1</v>
      </c>
    </row>
    <row r="11" spans="1:11" s="11" customFormat="1">
      <c r="A11" s="8">
        <v>9</v>
      </c>
      <c r="B11" s="8" t="s">
        <v>35</v>
      </c>
      <c r="C11" s="9" t="s">
        <v>36</v>
      </c>
      <c r="D11" s="8" t="s">
        <v>37</v>
      </c>
      <c r="E11" s="8" t="s">
        <v>38</v>
      </c>
      <c r="F11" s="8">
        <v>34</v>
      </c>
      <c r="G11" s="8">
        <v>83.33</v>
      </c>
      <c r="H11" s="8"/>
      <c r="I11" s="8">
        <f t="shared" si="2"/>
        <v>83.33</v>
      </c>
      <c r="J11" s="10">
        <f t="shared" si="1"/>
        <v>75.664999999999992</v>
      </c>
      <c r="K11" s="8">
        <v>1</v>
      </c>
    </row>
    <row r="12" spans="1:11" s="11" customFormat="1" ht="25.5">
      <c r="A12" s="8">
        <v>10</v>
      </c>
      <c r="B12" s="8" t="s">
        <v>41</v>
      </c>
      <c r="C12" s="9" t="s">
        <v>39</v>
      </c>
      <c r="D12" s="8" t="s">
        <v>17</v>
      </c>
      <c r="E12" s="8" t="s">
        <v>40</v>
      </c>
      <c r="F12" s="8">
        <v>32</v>
      </c>
      <c r="G12" s="8">
        <v>73.67</v>
      </c>
      <c r="H12" s="8"/>
      <c r="I12" s="8">
        <f t="shared" si="2"/>
        <v>73.67</v>
      </c>
      <c r="J12" s="10">
        <f t="shared" si="1"/>
        <v>68.835000000000008</v>
      </c>
      <c r="K12" s="8">
        <v>1</v>
      </c>
    </row>
    <row r="13" spans="1:11" s="11" customFormat="1" ht="25.5">
      <c r="A13" s="8">
        <v>11</v>
      </c>
      <c r="B13" s="8" t="s">
        <v>42</v>
      </c>
      <c r="C13" s="9" t="s">
        <v>39</v>
      </c>
      <c r="D13" s="8" t="s">
        <v>43</v>
      </c>
      <c r="E13" s="8" t="s">
        <v>44</v>
      </c>
      <c r="F13" s="8">
        <v>31.75</v>
      </c>
      <c r="G13" s="8">
        <v>83.33</v>
      </c>
      <c r="H13" s="8"/>
      <c r="I13" s="8">
        <f t="shared" si="2"/>
        <v>83.33</v>
      </c>
      <c r="J13" s="10">
        <f t="shared" si="1"/>
        <v>73.414999999999992</v>
      </c>
      <c r="K13" s="8">
        <v>1</v>
      </c>
    </row>
    <row r="14" spans="1:11" s="11" customFormat="1" ht="25.5">
      <c r="A14" s="8">
        <v>12</v>
      </c>
      <c r="B14" s="8" t="s">
        <v>45</v>
      </c>
      <c r="C14" s="9" t="s">
        <v>39</v>
      </c>
      <c r="D14" s="8" t="s">
        <v>12</v>
      </c>
      <c r="E14" s="8" t="s">
        <v>46</v>
      </c>
      <c r="F14" s="8">
        <v>32.5</v>
      </c>
      <c r="G14" s="8">
        <v>90</v>
      </c>
      <c r="H14" s="8"/>
      <c r="I14" s="8">
        <f t="shared" si="2"/>
        <v>90</v>
      </c>
      <c r="J14" s="10">
        <f t="shared" si="1"/>
        <v>77.5</v>
      </c>
      <c r="K14" s="8">
        <v>1</v>
      </c>
    </row>
    <row r="15" spans="1:11" s="11" customFormat="1" ht="25.5">
      <c r="A15" s="8">
        <v>13</v>
      </c>
      <c r="B15" s="8" t="s">
        <v>48</v>
      </c>
      <c r="C15" s="9" t="s">
        <v>39</v>
      </c>
      <c r="D15" s="8" t="s">
        <v>33</v>
      </c>
      <c r="E15" s="8" t="s">
        <v>47</v>
      </c>
      <c r="F15" s="8">
        <v>30.5</v>
      </c>
      <c r="G15" s="8">
        <v>76</v>
      </c>
      <c r="H15" s="8"/>
      <c r="I15" s="8">
        <f t="shared" si="2"/>
        <v>76</v>
      </c>
      <c r="J15" s="10">
        <f t="shared" si="1"/>
        <v>68.5</v>
      </c>
      <c r="K15" s="8">
        <v>1</v>
      </c>
    </row>
    <row r="16" spans="1:11" s="11" customFormat="1" ht="25.5">
      <c r="A16" s="8">
        <v>14</v>
      </c>
      <c r="B16" s="8" t="s">
        <v>49</v>
      </c>
      <c r="C16" s="9" t="s">
        <v>39</v>
      </c>
      <c r="D16" s="8" t="s">
        <v>20</v>
      </c>
      <c r="E16" s="8" t="s">
        <v>50</v>
      </c>
      <c r="F16" s="8">
        <v>31.25</v>
      </c>
      <c r="G16" s="8">
        <v>79.67</v>
      </c>
      <c r="H16" s="8">
        <v>83.67</v>
      </c>
      <c r="I16" s="8">
        <v>81.67</v>
      </c>
      <c r="J16" s="10">
        <f t="shared" si="1"/>
        <v>72.085000000000008</v>
      </c>
      <c r="K16" s="8">
        <v>1</v>
      </c>
    </row>
    <row r="17" spans="1:11" s="11" customFormat="1" ht="25.5">
      <c r="A17" s="8">
        <v>15</v>
      </c>
      <c r="B17" s="8" t="s">
        <v>53</v>
      </c>
      <c r="C17" s="9" t="s">
        <v>39</v>
      </c>
      <c r="D17" s="8" t="s">
        <v>51</v>
      </c>
      <c r="E17" s="8" t="s">
        <v>52</v>
      </c>
      <c r="F17" s="8">
        <v>30.5</v>
      </c>
      <c r="G17" s="8">
        <v>84.33</v>
      </c>
      <c r="H17" s="8"/>
      <c r="I17" s="8">
        <f t="shared" ref="I17:I26" si="3">SUM(G17:H17)</f>
        <v>84.33</v>
      </c>
      <c r="J17" s="10">
        <f t="shared" si="1"/>
        <v>72.664999999999992</v>
      </c>
      <c r="K17" s="8">
        <v>1</v>
      </c>
    </row>
    <row r="18" spans="1:11" s="11" customFormat="1" ht="25.5">
      <c r="A18" s="8">
        <v>16</v>
      </c>
      <c r="B18" s="8" t="s">
        <v>54</v>
      </c>
      <c r="C18" s="9" t="s">
        <v>39</v>
      </c>
      <c r="D18" s="8" t="s">
        <v>55</v>
      </c>
      <c r="E18" s="8" t="s">
        <v>56</v>
      </c>
      <c r="F18" s="8">
        <v>28.25</v>
      </c>
      <c r="G18" s="8">
        <v>82</v>
      </c>
      <c r="H18" s="8"/>
      <c r="I18" s="8">
        <f t="shared" si="3"/>
        <v>82</v>
      </c>
      <c r="J18" s="10">
        <f t="shared" si="1"/>
        <v>69.25</v>
      </c>
      <c r="K18" s="8">
        <v>1</v>
      </c>
    </row>
    <row r="19" spans="1:11" s="11" customFormat="1" ht="25.5">
      <c r="A19" s="8">
        <v>17</v>
      </c>
      <c r="B19" s="8" t="s">
        <v>57</v>
      </c>
      <c r="C19" s="9" t="s">
        <v>39</v>
      </c>
      <c r="D19" s="8" t="s">
        <v>58</v>
      </c>
      <c r="E19" s="8" t="s">
        <v>59</v>
      </c>
      <c r="F19" s="8">
        <v>38.5</v>
      </c>
      <c r="G19" s="8">
        <v>81.33</v>
      </c>
      <c r="H19" s="8"/>
      <c r="I19" s="8">
        <f t="shared" si="3"/>
        <v>81.33</v>
      </c>
      <c r="J19" s="10">
        <f t="shared" si="1"/>
        <v>79.164999999999992</v>
      </c>
      <c r="K19" s="8">
        <v>1</v>
      </c>
    </row>
    <row r="20" spans="1:11" s="11" customFormat="1" ht="25.5">
      <c r="A20" s="8">
        <v>18</v>
      </c>
      <c r="B20" s="8" t="s">
        <v>60</v>
      </c>
      <c r="C20" s="9" t="s">
        <v>39</v>
      </c>
      <c r="D20" s="8" t="s">
        <v>58</v>
      </c>
      <c r="E20" s="8" t="s">
        <v>59</v>
      </c>
      <c r="F20" s="8">
        <v>34.5</v>
      </c>
      <c r="G20" s="8">
        <v>87.33</v>
      </c>
      <c r="H20" s="8"/>
      <c r="I20" s="8">
        <f t="shared" si="3"/>
        <v>87.33</v>
      </c>
      <c r="J20" s="10">
        <f t="shared" si="1"/>
        <v>78.164999999999992</v>
      </c>
      <c r="K20" s="8">
        <v>2</v>
      </c>
    </row>
    <row r="21" spans="1:11" s="11" customFormat="1">
      <c r="A21" s="8">
        <v>19</v>
      </c>
      <c r="B21" s="8" t="s">
        <v>65</v>
      </c>
      <c r="C21" s="9" t="s">
        <v>62</v>
      </c>
      <c r="D21" s="8" t="s">
        <v>63</v>
      </c>
      <c r="E21" s="8" t="s">
        <v>64</v>
      </c>
      <c r="F21" s="8">
        <v>33.75</v>
      </c>
      <c r="G21" s="8">
        <v>67.33</v>
      </c>
      <c r="H21" s="8"/>
      <c r="I21" s="8">
        <f t="shared" si="3"/>
        <v>67.33</v>
      </c>
      <c r="J21" s="10">
        <f t="shared" si="1"/>
        <v>67.414999999999992</v>
      </c>
      <c r="K21" s="8">
        <v>1</v>
      </c>
    </row>
    <row r="22" spans="1:11" s="11" customFormat="1">
      <c r="A22" s="8">
        <v>20</v>
      </c>
      <c r="B22" s="8" t="s">
        <v>61</v>
      </c>
      <c r="C22" s="9" t="s">
        <v>62</v>
      </c>
      <c r="D22" s="8" t="s">
        <v>63</v>
      </c>
      <c r="E22" s="8" t="s">
        <v>64</v>
      </c>
      <c r="F22" s="8">
        <v>34.25</v>
      </c>
      <c r="G22" s="8">
        <v>58.67</v>
      </c>
      <c r="H22" s="8"/>
      <c r="I22" s="8">
        <f t="shared" si="3"/>
        <v>58.67</v>
      </c>
      <c r="J22" s="10">
        <f t="shared" si="1"/>
        <v>63.585000000000001</v>
      </c>
      <c r="K22" s="8">
        <v>2</v>
      </c>
    </row>
    <row r="23" spans="1:11" s="11" customFormat="1">
      <c r="A23" s="8">
        <v>21</v>
      </c>
      <c r="B23" s="8" t="s">
        <v>66</v>
      </c>
      <c r="C23" s="9" t="s">
        <v>62</v>
      </c>
      <c r="D23" s="8" t="s">
        <v>63</v>
      </c>
      <c r="E23" s="8" t="s">
        <v>67</v>
      </c>
      <c r="F23" s="8">
        <v>32.75</v>
      </c>
      <c r="G23" s="8">
        <v>80</v>
      </c>
      <c r="H23" s="8"/>
      <c r="I23" s="8">
        <f t="shared" si="3"/>
        <v>80</v>
      </c>
      <c r="J23" s="10">
        <f t="shared" si="1"/>
        <v>72.75</v>
      </c>
      <c r="K23" s="8">
        <v>1</v>
      </c>
    </row>
    <row r="24" spans="1:11" s="11" customFormat="1">
      <c r="A24" s="8">
        <v>22</v>
      </c>
      <c r="B24" s="8" t="s">
        <v>69</v>
      </c>
      <c r="C24" s="9" t="s">
        <v>62</v>
      </c>
      <c r="D24" s="8" t="s">
        <v>63</v>
      </c>
      <c r="E24" s="8" t="s">
        <v>67</v>
      </c>
      <c r="F24" s="8">
        <v>30.75</v>
      </c>
      <c r="G24" s="8">
        <v>82.33</v>
      </c>
      <c r="H24" s="8"/>
      <c r="I24" s="8">
        <f t="shared" si="3"/>
        <v>82.33</v>
      </c>
      <c r="J24" s="10">
        <f t="shared" si="1"/>
        <v>71.914999999999992</v>
      </c>
      <c r="K24" s="8">
        <v>2</v>
      </c>
    </row>
    <row r="25" spans="1:11" s="11" customFormat="1">
      <c r="A25" s="8">
        <v>23</v>
      </c>
      <c r="B25" s="8" t="s">
        <v>68</v>
      </c>
      <c r="C25" s="9" t="s">
        <v>62</v>
      </c>
      <c r="D25" s="8" t="s">
        <v>63</v>
      </c>
      <c r="E25" s="8" t="s">
        <v>67</v>
      </c>
      <c r="F25" s="8">
        <v>31</v>
      </c>
      <c r="G25" s="8">
        <v>67</v>
      </c>
      <c r="H25" s="8"/>
      <c r="I25" s="8">
        <f t="shared" si="3"/>
        <v>67</v>
      </c>
      <c r="J25" s="10">
        <f t="shared" si="1"/>
        <v>64.5</v>
      </c>
      <c r="K25" s="8">
        <v>3</v>
      </c>
    </row>
    <row r="26" spans="1:11" s="11" customFormat="1">
      <c r="A26" s="8">
        <v>24</v>
      </c>
      <c r="B26" s="8" t="s">
        <v>72</v>
      </c>
      <c r="C26" s="9" t="s">
        <v>70</v>
      </c>
      <c r="D26" s="8" t="s">
        <v>17</v>
      </c>
      <c r="E26" s="8" t="s">
        <v>71</v>
      </c>
      <c r="F26" s="8">
        <v>35.75</v>
      </c>
      <c r="G26" s="8">
        <v>80.67</v>
      </c>
      <c r="H26" s="8"/>
      <c r="I26" s="8">
        <f t="shared" si="3"/>
        <v>80.67</v>
      </c>
      <c r="J26" s="10">
        <f t="shared" ref="J26:J39" si="4">F26+I26*0.5</f>
        <v>76.085000000000008</v>
      </c>
      <c r="K26" s="8">
        <v>1</v>
      </c>
    </row>
    <row r="27" spans="1:11" s="11" customFormat="1">
      <c r="A27" s="8">
        <v>25</v>
      </c>
      <c r="B27" s="8" t="s">
        <v>74</v>
      </c>
      <c r="C27" s="9" t="s">
        <v>70</v>
      </c>
      <c r="D27" s="8" t="s">
        <v>12</v>
      </c>
      <c r="E27" s="8" t="s">
        <v>73</v>
      </c>
      <c r="F27" s="8">
        <v>30.5</v>
      </c>
      <c r="G27" s="8">
        <v>86.67</v>
      </c>
      <c r="H27" s="8"/>
      <c r="I27" s="8">
        <f>SUM(G27:H27)</f>
        <v>86.67</v>
      </c>
      <c r="J27" s="10">
        <f t="shared" si="4"/>
        <v>73.835000000000008</v>
      </c>
      <c r="K27" s="8">
        <v>1</v>
      </c>
    </row>
    <row r="28" spans="1:11" s="11" customFormat="1">
      <c r="A28" s="8">
        <v>26</v>
      </c>
      <c r="B28" s="8" t="s">
        <v>76</v>
      </c>
      <c r="C28" s="9" t="s">
        <v>70</v>
      </c>
      <c r="D28" s="8" t="s">
        <v>43</v>
      </c>
      <c r="E28" s="8" t="s">
        <v>75</v>
      </c>
      <c r="F28" s="8">
        <v>34.5</v>
      </c>
      <c r="G28" s="8">
        <v>79</v>
      </c>
      <c r="H28" s="8"/>
      <c r="I28" s="8">
        <f t="shared" ref="I28:I33" si="5">SUM(G28:H28)</f>
        <v>79</v>
      </c>
      <c r="J28" s="10">
        <f t="shared" si="4"/>
        <v>74</v>
      </c>
      <c r="K28" s="8">
        <v>1</v>
      </c>
    </row>
    <row r="29" spans="1:11" s="11" customFormat="1">
      <c r="A29" s="8">
        <v>27</v>
      </c>
      <c r="B29" s="8" t="s">
        <v>77</v>
      </c>
      <c r="C29" s="9" t="s">
        <v>70</v>
      </c>
      <c r="D29" s="8" t="s">
        <v>14</v>
      </c>
      <c r="E29" s="8" t="s">
        <v>78</v>
      </c>
      <c r="F29" s="8">
        <v>32.75</v>
      </c>
      <c r="G29" s="8">
        <v>81.33</v>
      </c>
      <c r="H29" s="8"/>
      <c r="I29" s="8">
        <f t="shared" si="5"/>
        <v>81.33</v>
      </c>
      <c r="J29" s="10">
        <f t="shared" si="4"/>
        <v>73.414999999999992</v>
      </c>
      <c r="K29" s="8">
        <v>1</v>
      </c>
    </row>
    <row r="30" spans="1:11" s="11" customFormat="1">
      <c r="A30" s="8">
        <v>28</v>
      </c>
      <c r="B30" s="8" t="s">
        <v>79</v>
      </c>
      <c r="C30" s="9" t="s">
        <v>80</v>
      </c>
      <c r="D30" s="8" t="s">
        <v>81</v>
      </c>
      <c r="E30" s="8" t="s">
        <v>82</v>
      </c>
      <c r="F30" s="8">
        <v>35.25</v>
      </c>
      <c r="G30" s="8">
        <v>77.33</v>
      </c>
      <c r="H30" s="8"/>
      <c r="I30" s="8">
        <f t="shared" si="5"/>
        <v>77.33</v>
      </c>
      <c r="J30" s="10">
        <f t="shared" si="4"/>
        <v>73.914999999999992</v>
      </c>
      <c r="K30" s="8">
        <v>1</v>
      </c>
    </row>
    <row r="31" spans="1:11" s="11" customFormat="1">
      <c r="A31" s="8">
        <v>29</v>
      </c>
      <c r="B31" s="8" t="s">
        <v>83</v>
      </c>
      <c r="C31" s="9" t="s">
        <v>84</v>
      </c>
      <c r="D31" s="8" t="s">
        <v>85</v>
      </c>
      <c r="E31" s="8" t="s">
        <v>86</v>
      </c>
      <c r="F31" s="8">
        <v>35.75</v>
      </c>
      <c r="G31" s="8">
        <v>82</v>
      </c>
      <c r="H31" s="8"/>
      <c r="I31" s="8">
        <f t="shared" si="5"/>
        <v>82</v>
      </c>
      <c r="J31" s="10">
        <f t="shared" si="4"/>
        <v>76.75</v>
      </c>
      <c r="K31" s="8">
        <v>1</v>
      </c>
    </row>
    <row r="32" spans="1:11" s="11" customFormat="1">
      <c r="A32" s="8">
        <v>30</v>
      </c>
      <c r="B32" s="8" t="s">
        <v>87</v>
      </c>
      <c r="C32" s="9" t="s">
        <v>84</v>
      </c>
      <c r="D32" s="8" t="s">
        <v>88</v>
      </c>
      <c r="E32" s="8" t="s">
        <v>89</v>
      </c>
      <c r="F32" s="8">
        <v>35.25</v>
      </c>
      <c r="G32" s="8">
        <v>80.17</v>
      </c>
      <c r="H32" s="8"/>
      <c r="I32" s="8">
        <f t="shared" si="5"/>
        <v>80.17</v>
      </c>
      <c r="J32" s="10">
        <f t="shared" si="4"/>
        <v>75.335000000000008</v>
      </c>
      <c r="K32" s="8">
        <v>1</v>
      </c>
    </row>
    <row r="33" spans="1:11" s="11" customFormat="1">
      <c r="A33" s="8">
        <v>31</v>
      </c>
      <c r="B33" s="8" t="s">
        <v>90</v>
      </c>
      <c r="C33" s="9" t="s">
        <v>84</v>
      </c>
      <c r="D33" s="8" t="s">
        <v>91</v>
      </c>
      <c r="E33" s="8" t="s">
        <v>92</v>
      </c>
      <c r="F33" s="8">
        <v>26.75</v>
      </c>
      <c r="G33" s="8">
        <v>81</v>
      </c>
      <c r="H33" s="8"/>
      <c r="I33" s="8">
        <f t="shared" si="5"/>
        <v>81</v>
      </c>
      <c r="J33" s="10">
        <f t="shared" si="4"/>
        <v>67.25</v>
      </c>
      <c r="K33" s="8">
        <v>1</v>
      </c>
    </row>
    <row r="34" spans="1:11" s="11" customFormat="1">
      <c r="A34" s="8">
        <v>32</v>
      </c>
      <c r="B34" s="12" t="s">
        <v>93</v>
      </c>
      <c r="C34" s="13" t="s">
        <v>84</v>
      </c>
      <c r="D34" s="12" t="s">
        <v>94</v>
      </c>
      <c r="E34" s="8" t="s">
        <v>95</v>
      </c>
      <c r="F34" s="8">
        <v>22.75</v>
      </c>
      <c r="G34" s="8">
        <v>63.33</v>
      </c>
      <c r="H34" s="8">
        <v>78</v>
      </c>
      <c r="I34" s="8">
        <v>70.67</v>
      </c>
      <c r="J34" s="10">
        <f t="shared" si="4"/>
        <v>58.085000000000001</v>
      </c>
      <c r="K34" s="8">
        <v>1</v>
      </c>
    </row>
    <row r="35" spans="1:11" s="11" customFormat="1">
      <c r="A35" s="8">
        <v>33</v>
      </c>
      <c r="B35" s="12" t="s">
        <v>98</v>
      </c>
      <c r="C35" s="8" t="s">
        <v>84</v>
      </c>
      <c r="D35" s="8" t="s">
        <v>96</v>
      </c>
      <c r="E35" s="8" t="s">
        <v>97</v>
      </c>
      <c r="F35" s="8">
        <v>31</v>
      </c>
      <c r="G35" s="8">
        <v>80</v>
      </c>
      <c r="H35" s="8"/>
      <c r="I35" s="8">
        <f t="shared" ref="I35:I38" si="6">SUM(G35:H35)</f>
        <v>80</v>
      </c>
      <c r="J35" s="10">
        <f t="shared" si="4"/>
        <v>71</v>
      </c>
      <c r="K35" s="8">
        <v>1</v>
      </c>
    </row>
    <row r="36" spans="1:11" s="11" customFormat="1">
      <c r="A36" s="8">
        <v>34</v>
      </c>
      <c r="B36" s="8" t="s">
        <v>101</v>
      </c>
      <c r="C36" s="9" t="s">
        <v>84</v>
      </c>
      <c r="D36" s="8" t="s">
        <v>99</v>
      </c>
      <c r="E36" s="8" t="s">
        <v>100</v>
      </c>
      <c r="F36" s="8">
        <v>27.75</v>
      </c>
      <c r="G36" s="8">
        <v>69.67</v>
      </c>
      <c r="H36" s="8"/>
      <c r="I36" s="8">
        <f t="shared" si="6"/>
        <v>69.67</v>
      </c>
      <c r="J36" s="10">
        <f t="shared" si="4"/>
        <v>62.585000000000001</v>
      </c>
      <c r="K36" s="8">
        <v>1</v>
      </c>
    </row>
    <row r="37" spans="1:11" s="11" customFormat="1">
      <c r="A37" s="8">
        <v>35</v>
      </c>
      <c r="B37" s="8" t="s">
        <v>102</v>
      </c>
      <c r="C37" s="9" t="s">
        <v>84</v>
      </c>
      <c r="D37" s="8" t="s">
        <v>103</v>
      </c>
      <c r="E37" s="8" t="s">
        <v>104</v>
      </c>
      <c r="F37" s="8">
        <v>29.25</v>
      </c>
      <c r="G37" s="8">
        <v>84.67</v>
      </c>
      <c r="H37" s="8"/>
      <c r="I37" s="8">
        <f t="shared" si="6"/>
        <v>84.67</v>
      </c>
      <c r="J37" s="10">
        <f t="shared" si="4"/>
        <v>71.585000000000008</v>
      </c>
      <c r="K37" s="8">
        <v>1</v>
      </c>
    </row>
    <row r="38" spans="1:11" s="11" customFormat="1">
      <c r="A38" s="8">
        <v>36</v>
      </c>
      <c r="B38" s="8" t="s">
        <v>105</v>
      </c>
      <c r="C38" s="9" t="s">
        <v>84</v>
      </c>
      <c r="D38" s="8" t="s">
        <v>106</v>
      </c>
      <c r="E38" s="8" t="s">
        <v>107</v>
      </c>
      <c r="F38" s="8">
        <v>30</v>
      </c>
      <c r="G38" s="8">
        <v>67.33</v>
      </c>
      <c r="H38" s="8"/>
      <c r="I38" s="8">
        <f t="shared" si="6"/>
        <v>67.33</v>
      </c>
      <c r="J38" s="10">
        <f t="shared" si="4"/>
        <v>63.664999999999999</v>
      </c>
      <c r="K38" s="8">
        <v>1</v>
      </c>
    </row>
    <row r="39" spans="1:11" s="11" customFormat="1">
      <c r="A39" s="8">
        <v>37</v>
      </c>
      <c r="B39" s="8" t="s">
        <v>110</v>
      </c>
      <c r="C39" s="9" t="s">
        <v>84</v>
      </c>
      <c r="D39" s="8" t="s">
        <v>108</v>
      </c>
      <c r="E39" s="8" t="s">
        <v>109</v>
      </c>
      <c r="F39" s="8">
        <v>21.75</v>
      </c>
      <c r="G39" s="8">
        <v>82.17</v>
      </c>
      <c r="H39" s="8"/>
      <c r="I39" s="8">
        <v>82.17</v>
      </c>
      <c r="J39" s="10">
        <f t="shared" si="4"/>
        <v>62.835000000000001</v>
      </c>
      <c r="K39" s="8">
        <v>1</v>
      </c>
    </row>
  </sheetData>
  <sortState ref="A2:P103">
    <sortCondition ref="E2:E103"/>
    <sortCondition descending="1" ref="J2:J103"/>
  </sortState>
  <mergeCells count="1">
    <mergeCell ref="A1:K1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总成绩表</vt:lpstr>
      <vt:lpstr>总成绩表!Print_Titles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苟乐</cp:lastModifiedBy>
  <cp:lastPrinted>2019-06-27T03:33:55Z</cp:lastPrinted>
  <dcterms:created xsi:type="dcterms:W3CDTF">2019-05-09T03:25:00Z</dcterms:created>
  <dcterms:modified xsi:type="dcterms:W3CDTF">2019-06-27T03:35:06Z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