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三支一扶成绩" sheetId="1" r:id="rId1"/>
  </sheets>
  <definedNames>
    <definedName name="_xlnm.Print_Titles" localSheetId="0">'三支一扶成绩'!$1:$2</definedName>
  </definedNames>
  <calcPr fullCalcOnLoad="1"/>
</workbook>
</file>

<file path=xl/sharedStrings.xml><?xml version="1.0" encoding="utf-8"?>
<sst xmlns="http://schemas.openxmlformats.org/spreadsheetml/2006/main" count="177" uniqueCount="128">
  <si>
    <t>绵阳市2019年“三支一扶”计划拟招募人员名单</t>
  </si>
  <si>
    <t>序号</t>
  </si>
  <si>
    <t>招募地区</t>
  </si>
  <si>
    <t>姓名</t>
  </si>
  <si>
    <t>性别</t>
  </si>
  <si>
    <t>准考证号</t>
  </si>
  <si>
    <t>报考职位</t>
  </si>
  <si>
    <t>职位编码</t>
  </si>
  <si>
    <t>笔试成绩</t>
  </si>
  <si>
    <t>笔试折合成绩</t>
  </si>
  <si>
    <t>面试成绩</t>
  </si>
  <si>
    <t>面试折合成绩</t>
  </si>
  <si>
    <t>总成绩</t>
  </si>
  <si>
    <t>职位排名</t>
  </si>
  <si>
    <t>体检情况</t>
  </si>
  <si>
    <t>备注</t>
  </si>
  <si>
    <t>江油</t>
  </si>
  <si>
    <t>黄磊</t>
  </si>
  <si>
    <t>男</t>
  </si>
  <si>
    <t>9051806072919</t>
  </si>
  <si>
    <t>江油市大康镇卫生院支医计划</t>
  </si>
  <si>
    <t>06010101</t>
  </si>
  <si>
    <t>合格</t>
  </si>
  <si>
    <t>罗丹</t>
  </si>
  <si>
    <t>女</t>
  </si>
  <si>
    <t>9051806071925</t>
  </si>
  <si>
    <t>江油市方水镇卫生院支医计划</t>
  </si>
  <si>
    <t>06010201</t>
  </si>
  <si>
    <t>梁振楠</t>
  </si>
  <si>
    <t>9051806071221</t>
  </si>
  <si>
    <t>江油市马角镇就业和社会保障服务分中心支农计划</t>
  </si>
  <si>
    <t>06010301</t>
  </si>
  <si>
    <t>衡文峰</t>
  </si>
  <si>
    <t>9051806070212</t>
  </si>
  <si>
    <t>江油市石元乡就业和社会保障服务分中心支农计划</t>
  </si>
  <si>
    <t>06010401</t>
  </si>
  <si>
    <t>雷薪樾</t>
  </si>
  <si>
    <t>9051806072311</t>
  </si>
  <si>
    <t>江油市双河镇卫生院支医计划</t>
  </si>
  <si>
    <t>06010501</t>
  </si>
  <si>
    <t>胡沙远</t>
  </si>
  <si>
    <t>9051806071314</t>
  </si>
  <si>
    <t>江油市雁门镇就业和社会保障服务中心支农计划</t>
  </si>
  <si>
    <t>06010601</t>
  </si>
  <si>
    <t>三台</t>
  </si>
  <si>
    <t>王振宇</t>
  </si>
  <si>
    <t>9051806070821</t>
  </si>
  <si>
    <t>三台县广利乡社会事务服务中心扶贫计划</t>
  </si>
  <si>
    <t>06030101</t>
  </si>
  <si>
    <t>吴倩</t>
  </si>
  <si>
    <t>9051806071113</t>
  </si>
  <si>
    <t>三台县菊河镇农业服务中心支农计划</t>
  </si>
  <si>
    <t>06030201</t>
  </si>
  <si>
    <t>刘凤</t>
  </si>
  <si>
    <t>9051806072615</t>
  </si>
  <si>
    <t>三台县黎曙镇社会事务服务中心支农计划</t>
  </si>
  <si>
    <t>06030301</t>
  </si>
  <si>
    <t>冯韬</t>
  </si>
  <si>
    <t>9051806074711</t>
  </si>
  <si>
    <t>三台县龙树镇社会事务服务中心支农计划</t>
  </si>
  <si>
    <t>06030401</t>
  </si>
  <si>
    <t>徐川欣</t>
  </si>
  <si>
    <t>9051806070701</t>
  </si>
  <si>
    <t>三台县郪江镇社会事务服务中心支农计划</t>
  </si>
  <si>
    <t>06030501</t>
  </si>
  <si>
    <t>陈慧</t>
  </si>
  <si>
    <t>9051806073124</t>
  </si>
  <si>
    <t>三台县上新乡社会事务服务中心支农计划</t>
  </si>
  <si>
    <t>06030601</t>
  </si>
  <si>
    <t>胡程</t>
  </si>
  <si>
    <t>9051806073428</t>
  </si>
  <si>
    <t>三台县跃进镇社会事务服务中心扶贫计划</t>
  </si>
  <si>
    <t>06030701</t>
  </si>
  <si>
    <t>梁潘旭沁</t>
  </si>
  <si>
    <t>9051806073504</t>
  </si>
  <si>
    <t>三台县紫河镇农业服务中心支农计划</t>
  </si>
  <si>
    <t>06030801</t>
  </si>
  <si>
    <t>盐亭</t>
  </si>
  <si>
    <t>桂铃</t>
  </si>
  <si>
    <t>9051806070917</t>
  </si>
  <si>
    <t>盐亭县八角镇就业和社会保障服务中心支农计划</t>
  </si>
  <si>
    <t>06040101</t>
  </si>
  <si>
    <t>赵鹏</t>
  </si>
  <si>
    <t>9051806070903</t>
  </si>
  <si>
    <t>盐亭县柏梓镇就业和社会保障服务中心支农计划</t>
  </si>
  <si>
    <t>06040201</t>
  </si>
  <si>
    <t>王程</t>
  </si>
  <si>
    <t>9051806073023</t>
  </si>
  <si>
    <t>盐亭县高灯镇农业服务中心扶贫计划</t>
  </si>
  <si>
    <t>06040301</t>
  </si>
  <si>
    <t>张铧月</t>
  </si>
  <si>
    <t>9051806072602</t>
  </si>
  <si>
    <t>盐亭县玉龙镇就业和社会保障服务中心支农计划</t>
  </si>
  <si>
    <t>06040401</t>
  </si>
  <si>
    <t>李褚喆</t>
  </si>
  <si>
    <t>9051806070217</t>
  </si>
  <si>
    <t>盐亭县玉龙镇农业服务中心扶贫计划</t>
  </si>
  <si>
    <t>06040501</t>
  </si>
  <si>
    <t>梓潼</t>
  </si>
  <si>
    <t>郑璨</t>
  </si>
  <si>
    <t>9051806073513</t>
  </si>
  <si>
    <t>梓潼县观义镇中心卫生院支医计划</t>
  </si>
  <si>
    <t>06050101</t>
  </si>
  <si>
    <t>陈婷</t>
  </si>
  <si>
    <t>9051806073112</t>
  </si>
  <si>
    <t>梓潼县建兴乡卫生院支医计划</t>
  </si>
  <si>
    <t>06050201</t>
  </si>
  <si>
    <t>曾洋</t>
  </si>
  <si>
    <t>9051806071228</t>
  </si>
  <si>
    <t>梓潼县马鸣镇人民政府支农计划</t>
  </si>
  <si>
    <t>06050401</t>
  </si>
  <si>
    <t>体检递补</t>
  </si>
  <si>
    <t>刘浩博</t>
  </si>
  <si>
    <t>9051806072617</t>
  </si>
  <si>
    <t>梓潼县文昌镇人民政府支农计划</t>
  </si>
  <si>
    <t>06050501</t>
  </si>
  <si>
    <t>罗玉姣</t>
  </si>
  <si>
    <t>9051806074116</t>
  </si>
  <si>
    <t>梓潼县小垭乡卫生院支医计划</t>
  </si>
  <si>
    <t>06050601</t>
  </si>
  <si>
    <t>谢鋆瑶</t>
  </si>
  <si>
    <t>9051806075020</t>
  </si>
  <si>
    <t>梓潼县许州镇人民政府支农计划</t>
  </si>
  <si>
    <t>06050701</t>
  </si>
  <si>
    <t>杨智</t>
  </si>
  <si>
    <t>9051806071809</t>
  </si>
  <si>
    <t>梓潼县自强镇人民政府支农计划</t>
  </si>
  <si>
    <t>06050801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</si>
</sst>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pane ySplit="2" topLeftCell="A3" activePane="bottomLeft" state="frozen"/>
      <selection pane="bottomLeft" activeCell="Q8" sqref="Q8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3" width="8.7109375" style="1" customWidth="1"/>
    <col min="4" max="4" width="5.7109375" style="1" customWidth="1"/>
    <col min="5" max="5" width="15.7109375" style="3" customWidth="1"/>
    <col min="6" max="6" width="22.7109375" style="3" customWidth="1"/>
    <col min="7" max="7" width="10.7109375" style="3" customWidth="1"/>
    <col min="8" max="9" width="8.7109375" style="1" customWidth="1"/>
    <col min="10" max="12" width="8.7109375" style="4" customWidth="1"/>
    <col min="13" max="14" width="6.7109375" style="4" customWidth="1"/>
    <col min="15" max="15" width="10.7109375" style="1" customWidth="1"/>
    <col min="16" max="16384" width="9.140625" style="1" customWidth="1"/>
  </cols>
  <sheetData>
    <row r="1" spans="1:15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14"/>
      <c r="L1" s="14"/>
      <c r="M1" s="14"/>
      <c r="N1" s="14"/>
      <c r="O1" s="5"/>
    </row>
    <row r="2" spans="1:15" ht="39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6" t="s">
        <v>7</v>
      </c>
      <c r="H2" s="7" t="s">
        <v>8</v>
      </c>
      <c r="I2" s="7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6" t="s">
        <v>15</v>
      </c>
    </row>
    <row r="3" spans="1:15" ht="24.75" customHeight="1">
      <c r="A3" s="9">
        <v>1</v>
      </c>
      <c r="B3" s="9" t="s">
        <v>16</v>
      </c>
      <c r="C3" s="10" t="s">
        <v>17</v>
      </c>
      <c r="D3" s="10" t="s">
        <v>18</v>
      </c>
      <c r="E3" s="11" t="s">
        <v>19</v>
      </c>
      <c r="F3" s="10" t="s">
        <v>20</v>
      </c>
      <c r="G3" s="10" t="s">
        <v>21</v>
      </c>
      <c r="H3" s="12">
        <v>57</v>
      </c>
      <c r="I3" s="17">
        <f aca="true" t="shared" si="0" ref="I3:I28">H3*60%</f>
        <v>34.199999999999996</v>
      </c>
      <c r="J3" s="9">
        <v>75.8</v>
      </c>
      <c r="K3" s="9">
        <f aca="true" t="shared" si="1" ref="K3:K28">J3*0.4</f>
        <v>30.32</v>
      </c>
      <c r="L3" s="9">
        <f aca="true" t="shared" si="2" ref="L3:L28">I3+K3</f>
        <v>64.52</v>
      </c>
      <c r="M3" s="9">
        <v>1</v>
      </c>
      <c r="N3" s="18" t="s">
        <v>22</v>
      </c>
      <c r="O3" s="19"/>
    </row>
    <row r="4" spans="1:15" ht="24.75" customHeight="1">
      <c r="A4" s="9">
        <v>2</v>
      </c>
      <c r="B4" s="9"/>
      <c r="C4" s="10" t="s">
        <v>23</v>
      </c>
      <c r="D4" s="10" t="s">
        <v>24</v>
      </c>
      <c r="E4" s="11" t="s">
        <v>25</v>
      </c>
      <c r="F4" s="11" t="s">
        <v>26</v>
      </c>
      <c r="G4" s="10" t="s">
        <v>27</v>
      </c>
      <c r="H4" s="13">
        <v>62</v>
      </c>
      <c r="I4" s="17">
        <f t="shared" si="0"/>
        <v>37.199999999999996</v>
      </c>
      <c r="J4" s="9">
        <v>80.58</v>
      </c>
      <c r="K4" s="9">
        <f t="shared" si="1"/>
        <v>32.232</v>
      </c>
      <c r="L4" s="9">
        <f t="shared" si="2"/>
        <v>69.43199999999999</v>
      </c>
      <c r="M4" s="9">
        <v>1</v>
      </c>
      <c r="N4" s="18" t="s">
        <v>22</v>
      </c>
      <c r="O4" s="20"/>
    </row>
    <row r="5" spans="1:15" ht="24.75" customHeight="1">
      <c r="A5" s="9">
        <v>3</v>
      </c>
      <c r="B5" s="9"/>
      <c r="C5" s="11" t="s">
        <v>28</v>
      </c>
      <c r="D5" s="11" t="s">
        <v>18</v>
      </c>
      <c r="E5" s="11" t="s">
        <v>29</v>
      </c>
      <c r="F5" s="11" t="s">
        <v>30</v>
      </c>
      <c r="G5" s="11" t="s">
        <v>31</v>
      </c>
      <c r="H5" s="12">
        <v>51</v>
      </c>
      <c r="I5" s="17">
        <f t="shared" si="0"/>
        <v>30.599999999999998</v>
      </c>
      <c r="J5" s="9">
        <v>80.48</v>
      </c>
      <c r="K5" s="9">
        <f t="shared" si="1"/>
        <v>32.192</v>
      </c>
      <c r="L5" s="9">
        <f t="shared" si="2"/>
        <v>62.792</v>
      </c>
      <c r="M5" s="9">
        <v>1</v>
      </c>
      <c r="N5" s="18" t="s">
        <v>22</v>
      </c>
      <c r="O5" s="21"/>
    </row>
    <row r="6" spans="1:15" ht="24.75" customHeight="1">
      <c r="A6" s="9">
        <v>4</v>
      </c>
      <c r="B6" s="9"/>
      <c r="C6" s="10" t="s">
        <v>32</v>
      </c>
      <c r="D6" s="10" t="s">
        <v>18</v>
      </c>
      <c r="E6" s="11" t="s">
        <v>33</v>
      </c>
      <c r="F6" s="11" t="s">
        <v>34</v>
      </c>
      <c r="G6" s="10" t="s">
        <v>35</v>
      </c>
      <c r="H6" s="13">
        <v>73</v>
      </c>
      <c r="I6" s="17">
        <f t="shared" si="0"/>
        <v>43.8</v>
      </c>
      <c r="J6" s="9">
        <v>79.6</v>
      </c>
      <c r="K6" s="9">
        <f t="shared" si="1"/>
        <v>31.84</v>
      </c>
      <c r="L6" s="9">
        <f t="shared" si="2"/>
        <v>75.64</v>
      </c>
      <c r="M6" s="9">
        <v>1</v>
      </c>
      <c r="N6" s="18" t="s">
        <v>22</v>
      </c>
      <c r="O6" s="20"/>
    </row>
    <row r="7" spans="1:15" ht="24.75" customHeight="1">
      <c r="A7" s="9">
        <v>5</v>
      </c>
      <c r="B7" s="9"/>
      <c r="C7" s="10" t="s">
        <v>36</v>
      </c>
      <c r="D7" s="10" t="s">
        <v>24</v>
      </c>
      <c r="E7" s="11" t="s">
        <v>37</v>
      </c>
      <c r="F7" s="11" t="s">
        <v>38</v>
      </c>
      <c r="G7" s="22" t="s">
        <v>39</v>
      </c>
      <c r="H7" s="13">
        <v>66</v>
      </c>
      <c r="I7" s="17">
        <f t="shared" si="0"/>
        <v>39.6</v>
      </c>
      <c r="J7" s="9">
        <v>75.36</v>
      </c>
      <c r="K7" s="9">
        <f t="shared" si="1"/>
        <v>30.144000000000002</v>
      </c>
      <c r="L7" s="9">
        <f t="shared" si="2"/>
        <v>69.744</v>
      </c>
      <c r="M7" s="9">
        <v>1</v>
      </c>
      <c r="N7" s="18" t="s">
        <v>22</v>
      </c>
      <c r="O7" s="20"/>
    </row>
    <row r="8" spans="1:15" ht="24.75" customHeight="1">
      <c r="A8" s="9">
        <v>6</v>
      </c>
      <c r="B8" s="9"/>
      <c r="C8" s="10" t="s">
        <v>40</v>
      </c>
      <c r="D8" s="10" t="s">
        <v>18</v>
      </c>
      <c r="E8" s="11" t="s">
        <v>41</v>
      </c>
      <c r="F8" s="11" t="s">
        <v>42</v>
      </c>
      <c r="G8" s="10" t="s">
        <v>43</v>
      </c>
      <c r="H8" s="13">
        <v>71</v>
      </c>
      <c r="I8" s="17">
        <f t="shared" si="0"/>
        <v>42.6</v>
      </c>
      <c r="J8" s="9">
        <v>85.5</v>
      </c>
      <c r="K8" s="9">
        <f t="shared" si="1"/>
        <v>34.2</v>
      </c>
      <c r="L8" s="9">
        <f t="shared" si="2"/>
        <v>76.80000000000001</v>
      </c>
      <c r="M8" s="9">
        <v>1</v>
      </c>
      <c r="N8" s="18" t="s">
        <v>22</v>
      </c>
      <c r="O8" s="20"/>
    </row>
    <row r="9" spans="1:15" ht="24.75" customHeight="1">
      <c r="A9" s="9">
        <v>7</v>
      </c>
      <c r="B9" s="9" t="s">
        <v>44</v>
      </c>
      <c r="C9" s="10" t="s">
        <v>45</v>
      </c>
      <c r="D9" s="10" t="s">
        <v>18</v>
      </c>
      <c r="E9" s="11" t="s">
        <v>46</v>
      </c>
      <c r="F9" s="11" t="s">
        <v>47</v>
      </c>
      <c r="G9" s="10" t="s">
        <v>48</v>
      </c>
      <c r="H9" s="13">
        <v>64</v>
      </c>
      <c r="I9" s="17">
        <f t="shared" si="0"/>
        <v>38.4</v>
      </c>
      <c r="J9" s="9">
        <v>82.4</v>
      </c>
      <c r="K9" s="9">
        <f t="shared" si="1"/>
        <v>32.96</v>
      </c>
      <c r="L9" s="9">
        <f t="shared" si="2"/>
        <v>71.36</v>
      </c>
      <c r="M9" s="9">
        <v>1</v>
      </c>
      <c r="N9" s="18" t="s">
        <v>22</v>
      </c>
      <c r="O9" s="20"/>
    </row>
    <row r="10" spans="1:15" ht="24.75" customHeight="1">
      <c r="A10" s="9">
        <v>8</v>
      </c>
      <c r="B10" s="9"/>
      <c r="C10" s="10" t="s">
        <v>49</v>
      </c>
      <c r="D10" s="10" t="s">
        <v>24</v>
      </c>
      <c r="E10" s="11" t="s">
        <v>50</v>
      </c>
      <c r="F10" s="10" t="s">
        <v>51</v>
      </c>
      <c r="G10" s="10" t="s">
        <v>52</v>
      </c>
      <c r="H10" s="12">
        <v>64</v>
      </c>
      <c r="I10" s="17">
        <f t="shared" si="0"/>
        <v>38.4</v>
      </c>
      <c r="J10" s="9">
        <v>75.7</v>
      </c>
      <c r="K10" s="9">
        <f t="shared" si="1"/>
        <v>30.28</v>
      </c>
      <c r="L10" s="9">
        <f t="shared" si="2"/>
        <v>68.68</v>
      </c>
      <c r="M10" s="9">
        <v>1</v>
      </c>
      <c r="N10" s="18" t="s">
        <v>22</v>
      </c>
      <c r="O10" s="20"/>
    </row>
    <row r="11" spans="1:15" ht="24.75" customHeight="1">
      <c r="A11" s="9">
        <v>9</v>
      </c>
      <c r="B11" s="9"/>
      <c r="C11" s="10" t="s">
        <v>53</v>
      </c>
      <c r="D11" s="10" t="s">
        <v>24</v>
      </c>
      <c r="E11" s="11" t="s">
        <v>54</v>
      </c>
      <c r="F11" s="10" t="s">
        <v>55</v>
      </c>
      <c r="G11" s="10" t="s">
        <v>56</v>
      </c>
      <c r="H11" s="12">
        <v>71</v>
      </c>
      <c r="I11" s="17">
        <f t="shared" si="0"/>
        <v>42.6</v>
      </c>
      <c r="J11" s="9">
        <v>75.6</v>
      </c>
      <c r="K11" s="9">
        <f t="shared" si="1"/>
        <v>30.24</v>
      </c>
      <c r="L11" s="9">
        <f t="shared" si="2"/>
        <v>72.84</v>
      </c>
      <c r="M11" s="9">
        <v>1</v>
      </c>
      <c r="N11" s="18" t="s">
        <v>22</v>
      </c>
      <c r="O11" s="20"/>
    </row>
    <row r="12" spans="1:15" ht="24.75" customHeight="1">
      <c r="A12" s="9">
        <v>10</v>
      </c>
      <c r="B12" s="9"/>
      <c r="C12" s="10" t="s">
        <v>57</v>
      </c>
      <c r="D12" s="10" t="s">
        <v>18</v>
      </c>
      <c r="E12" s="11" t="s">
        <v>58</v>
      </c>
      <c r="F12" s="10" t="s">
        <v>59</v>
      </c>
      <c r="G12" s="10" t="s">
        <v>60</v>
      </c>
      <c r="H12" s="12">
        <v>77</v>
      </c>
      <c r="I12" s="17">
        <f t="shared" si="0"/>
        <v>46.199999999999996</v>
      </c>
      <c r="J12" s="9">
        <v>78.4</v>
      </c>
      <c r="K12" s="9">
        <f t="shared" si="1"/>
        <v>31.360000000000003</v>
      </c>
      <c r="L12" s="9">
        <f t="shared" si="2"/>
        <v>77.56</v>
      </c>
      <c r="M12" s="9">
        <v>1</v>
      </c>
      <c r="N12" s="18" t="s">
        <v>22</v>
      </c>
      <c r="O12" s="20"/>
    </row>
    <row r="13" spans="1:15" ht="24.75" customHeight="1">
      <c r="A13" s="9">
        <v>11</v>
      </c>
      <c r="B13" s="9"/>
      <c r="C13" s="10" t="s">
        <v>61</v>
      </c>
      <c r="D13" s="10" t="s">
        <v>24</v>
      </c>
      <c r="E13" s="11" t="s">
        <v>62</v>
      </c>
      <c r="F13" s="10" t="s">
        <v>63</v>
      </c>
      <c r="G13" s="10" t="s">
        <v>64</v>
      </c>
      <c r="H13" s="12">
        <v>69</v>
      </c>
      <c r="I13" s="17">
        <f t="shared" si="0"/>
        <v>41.4</v>
      </c>
      <c r="J13" s="9">
        <v>81.5</v>
      </c>
      <c r="K13" s="9">
        <f t="shared" si="1"/>
        <v>32.6</v>
      </c>
      <c r="L13" s="9">
        <f t="shared" si="2"/>
        <v>74</v>
      </c>
      <c r="M13" s="9">
        <v>1</v>
      </c>
      <c r="N13" s="18" t="s">
        <v>22</v>
      </c>
      <c r="O13" s="20"/>
    </row>
    <row r="14" spans="1:15" ht="24.75" customHeight="1">
      <c r="A14" s="9">
        <v>12</v>
      </c>
      <c r="B14" s="9"/>
      <c r="C14" s="10" t="s">
        <v>65</v>
      </c>
      <c r="D14" s="10" t="s">
        <v>24</v>
      </c>
      <c r="E14" s="11" t="s">
        <v>66</v>
      </c>
      <c r="F14" s="10" t="s">
        <v>67</v>
      </c>
      <c r="G14" s="10" t="s">
        <v>68</v>
      </c>
      <c r="H14" s="12">
        <v>75</v>
      </c>
      <c r="I14" s="17">
        <f t="shared" si="0"/>
        <v>45</v>
      </c>
      <c r="J14" s="9">
        <v>81.5</v>
      </c>
      <c r="K14" s="9">
        <f t="shared" si="1"/>
        <v>32.6</v>
      </c>
      <c r="L14" s="9">
        <f t="shared" si="2"/>
        <v>77.6</v>
      </c>
      <c r="M14" s="9">
        <v>1</v>
      </c>
      <c r="N14" s="18" t="s">
        <v>22</v>
      </c>
      <c r="O14" s="20"/>
    </row>
    <row r="15" spans="1:15" ht="24.75" customHeight="1">
      <c r="A15" s="9">
        <v>13</v>
      </c>
      <c r="B15" s="9"/>
      <c r="C15" s="10" t="s">
        <v>69</v>
      </c>
      <c r="D15" s="10" t="s">
        <v>18</v>
      </c>
      <c r="E15" s="11" t="s">
        <v>70</v>
      </c>
      <c r="F15" s="10" t="s">
        <v>71</v>
      </c>
      <c r="G15" s="10" t="s">
        <v>72</v>
      </c>
      <c r="H15" s="12">
        <v>63</v>
      </c>
      <c r="I15" s="17">
        <f t="shared" si="0"/>
        <v>37.8</v>
      </c>
      <c r="J15" s="9">
        <v>81.7</v>
      </c>
      <c r="K15" s="9">
        <f t="shared" si="1"/>
        <v>32.68</v>
      </c>
      <c r="L15" s="9">
        <f t="shared" si="2"/>
        <v>70.47999999999999</v>
      </c>
      <c r="M15" s="9">
        <v>1</v>
      </c>
      <c r="N15" s="18" t="s">
        <v>22</v>
      </c>
      <c r="O15" s="20"/>
    </row>
    <row r="16" spans="1:15" ht="24.75" customHeight="1">
      <c r="A16" s="9">
        <v>14</v>
      </c>
      <c r="B16" s="9"/>
      <c r="C16" s="10" t="s">
        <v>73</v>
      </c>
      <c r="D16" s="10" t="s">
        <v>18</v>
      </c>
      <c r="E16" s="11" t="s">
        <v>74</v>
      </c>
      <c r="F16" s="10" t="s">
        <v>75</v>
      </c>
      <c r="G16" s="10" t="s">
        <v>76</v>
      </c>
      <c r="H16" s="12">
        <v>65</v>
      </c>
      <c r="I16" s="17">
        <f t="shared" si="0"/>
        <v>39</v>
      </c>
      <c r="J16" s="9">
        <v>81.1</v>
      </c>
      <c r="K16" s="9">
        <f t="shared" si="1"/>
        <v>32.44</v>
      </c>
      <c r="L16" s="9">
        <f t="shared" si="2"/>
        <v>71.44</v>
      </c>
      <c r="M16" s="9">
        <v>1</v>
      </c>
      <c r="N16" s="18" t="s">
        <v>22</v>
      </c>
      <c r="O16" s="20"/>
    </row>
    <row r="17" spans="1:15" ht="24.75" customHeight="1">
      <c r="A17" s="9">
        <v>15</v>
      </c>
      <c r="B17" s="9" t="s">
        <v>77</v>
      </c>
      <c r="C17" s="10" t="s">
        <v>78</v>
      </c>
      <c r="D17" s="10" t="s">
        <v>24</v>
      </c>
      <c r="E17" s="11" t="s">
        <v>79</v>
      </c>
      <c r="F17" s="10" t="s">
        <v>80</v>
      </c>
      <c r="G17" s="10" t="s">
        <v>81</v>
      </c>
      <c r="H17" s="12">
        <v>71</v>
      </c>
      <c r="I17" s="17">
        <f t="shared" si="0"/>
        <v>42.6</v>
      </c>
      <c r="J17" s="9">
        <v>81</v>
      </c>
      <c r="K17" s="9">
        <f t="shared" si="1"/>
        <v>32.4</v>
      </c>
      <c r="L17" s="9">
        <f t="shared" si="2"/>
        <v>75</v>
      </c>
      <c r="M17" s="9">
        <v>1</v>
      </c>
      <c r="N17" s="18" t="s">
        <v>22</v>
      </c>
      <c r="O17" s="20"/>
    </row>
    <row r="18" spans="1:15" ht="24.75" customHeight="1">
      <c r="A18" s="9">
        <v>16</v>
      </c>
      <c r="B18" s="9"/>
      <c r="C18" s="10" t="s">
        <v>82</v>
      </c>
      <c r="D18" s="10" t="s">
        <v>18</v>
      </c>
      <c r="E18" s="11" t="s">
        <v>83</v>
      </c>
      <c r="F18" s="10" t="s">
        <v>84</v>
      </c>
      <c r="G18" s="10" t="s">
        <v>85</v>
      </c>
      <c r="H18" s="12">
        <v>70</v>
      </c>
      <c r="I18" s="17">
        <f t="shared" si="0"/>
        <v>42</v>
      </c>
      <c r="J18" s="9">
        <v>74.2</v>
      </c>
      <c r="K18" s="9">
        <f t="shared" si="1"/>
        <v>29.680000000000003</v>
      </c>
      <c r="L18" s="9">
        <f t="shared" si="2"/>
        <v>71.68</v>
      </c>
      <c r="M18" s="9">
        <v>1</v>
      </c>
      <c r="N18" s="18" t="s">
        <v>22</v>
      </c>
      <c r="O18" s="9"/>
    </row>
    <row r="19" spans="1:15" ht="24.75" customHeight="1">
      <c r="A19" s="9">
        <v>17</v>
      </c>
      <c r="B19" s="9"/>
      <c r="C19" s="10" t="s">
        <v>86</v>
      </c>
      <c r="D19" s="10" t="s">
        <v>18</v>
      </c>
      <c r="E19" s="11" t="s">
        <v>87</v>
      </c>
      <c r="F19" s="10" t="s">
        <v>88</v>
      </c>
      <c r="G19" s="10" t="s">
        <v>89</v>
      </c>
      <c r="H19" s="12">
        <v>68</v>
      </c>
      <c r="I19" s="17">
        <f t="shared" si="0"/>
        <v>40.8</v>
      </c>
      <c r="J19" s="9">
        <v>80</v>
      </c>
      <c r="K19" s="9">
        <f t="shared" si="1"/>
        <v>32</v>
      </c>
      <c r="L19" s="9">
        <f t="shared" si="2"/>
        <v>72.8</v>
      </c>
      <c r="M19" s="9">
        <v>1</v>
      </c>
      <c r="N19" s="18" t="s">
        <v>22</v>
      </c>
      <c r="O19" s="20"/>
    </row>
    <row r="20" spans="1:15" ht="24.75" customHeight="1">
      <c r="A20" s="9">
        <v>18</v>
      </c>
      <c r="B20" s="9"/>
      <c r="C20" s="10" t="s">
        <v>90</v>
      </c>
      <c r="D20" s="10" t="s">
        <v>24</v>
      </c>
      <c r="E20" s="11" t="s">
        <v>91</v>
      </c>
      <c r="F20" s="10" t="s">
        <v>92</v>
      </c>
      <c r="G20" s="10" t="s">
        <v>93</v>
      </c>
      <c r="H20" s="12">
        <v>74</v>
      </c>
      <c r="I20" s="17">
        <f t="shared" si="0"/>
        <v>44.4</v>
      </c>
      <c r="J20" s="9">
        <v>82.6</v>
      </c>
      <c r="K20" s="9">
        <f t="shared" si="1"/>
        <v>33.04</v>
      </c>
      <c r="L20" s="9">
        <f t="shared" si="2"/>
        <v>77.44</v>
      </c>
      <c r="M20" s="9">
        <v>1</v>
      </c>
      <c r="N20" s="18" t="s">
        <v>22</v>
      </c>
      <c r="O20" s="20"/>
    </row>
    <row r="21" spans="1:15" ht="24.75" customHeight="1">
      <c r="A21" s="9">
        <v>19</v>
      </c>
      <c r="B21" s="9"/>
      <c r="C21" s="10" t="s">
        <v>94</v>
      </c>
      <c r="D21" s="10" t="s">
        <v>24</v>
      </c>
      <c r="E21" s="11" t="s">
        <v>95</v>
      </c>
      <c r="F21" s="10" t="s">
        <v>96</v>
      </c>
      <c r="G21" s="10" t="s">
        <v>97</v>
      </c>
      <c r="H21" s="12">
        <v>73</v>
      </c>
      <c r="I21" s="17">
        <f t="shared" si="0"/>
        <v>43.8</v>
      </c>
      <c r="J21" s="9">
        <v>81.5</v>
      </c>
      <c r="K21" s="9">
        <f t="shared" si="1"/>
        <v>32.6</v>
      </c>
      <c r="L21" s="9">
        <f t="shared" si="2"/>
        <v>76.4</v>
      </c>
      <c r="M21" s="9">
        <v>1</v>
      </c>
      <c r="N21" s="18" t="s">
        <v>22</v>
      </c>
      <c r="O21" s="20"/>
    </row>
    <row r="22" spans="1:15" ht="24.75" customHeight="1">
      <c r="A22" s="9">
        <v>20</v>
      </c>
      <c r="B22" s="9" t="s">
        <v>98</v>
      </c>
      <c r="C22" s="10" t="s">
        <v>99</v>
      </c>
      <c r="D22" s="10" t="s">
        <v>24</v>
      </c>
      <c r="E22" s="11" t="s">
        <v>100</v>
      </c>
      <c r="F22" s="10" t="s">
        <v>101</v>
      </c>
      <c r="G22" s="10" t="s">
        <v>102</v>
      </c>
      <c r="H22" s="12">
        <v>42</v>
      </c>
      <c r="I22" s="17">
        <f t="shared" si="0"/>
        <v>25.2</v>
      </c>
      <c r="J22" s="9">
        <v>80.08</v>
      </c>
      <c r="K22" s="9">
        <f t="shared" si="1"/>
        <v>32.032000000000004</v>
      </c>
      <c r="L22" s="9">
        <f t="shared" si="2"/>
        <v>57.232</v>
      </c>
      <c r="M22" s="9">
        <v>1</v>
      </c>
      <c r="N22" s="18" t="s">
        <v>22</v>
      </c>
      <c r="O22" s="20"/>
    </row>
    <row r="23" spans="1:15" ht="24.75" customHeight="1">
      <c r="A23" s="9">
        <v>21</v>
      </c>
      <c r="B23" s="9"/>
      <c r="C23" s="10" t="s">
        <v>103</v>
      </c>
      <c r="D23" s="10" t="s">
        <v>24</v>
      </c>
      <c r="E23" s="11" t="s">
        <v>104</v>
      </c>
      <c r="F23" s="10" t="s">
        <v>105</v>
      </c>
      <c r="G23" s="10" t="s">
        <v>106</v>
      </c>
      <c r="H23" s="12">
        <v>50</v>
      </c>
      <c r="I23" s="17">
        <f t="shared" si="0"/>
        <v>30</v>
      </c>
      <c r="J23" s="9">
        <v>79.96</v>
      </c>
      <c r="K23" s="9">
        <f t="shared" si="1"/>
        <v>31.983999999999998</v>
      </c>
      <c r="L23" s="9">
        <f t="shared" si="2"/>
        <v>61.983999999999995</v>
      </c>
      <c r="M23" s="9">
        <v>1</v>
      </c>
      <c r="N23" s="18" t="s">
        <v>22</v>
      </c>
      <c r="O23" s="20"/>
    </row>
    <row r="24" spans="1:15" ht="24.75" customHeight="1">
      <c r="A24" s="9">
        <v>22</v>
      </c>
      <c r="B24" s="9"/>
      <c r="C24" s="10" t="s">
        <v>107</v>
      </c>
      <c r="D24" s="10" t="s">
        <v>24</v>
      </c>
      <c r="E24" s="11" t="s">
        <v>108</v>
      </c>
      <c r="F24" s="10" t="s">
        <v>109</v>
      </c>
      <c r="G24" s="10" t="s">
        <v>110</v>
      </c>
      <c r="H24" s="12">
        <v>66</v>
      </c>
      <c r="I24" s="17">
        <f t="shared" si="0"/>
        <v>39.6</v>
      </c>
      <c r="J24" s="9">
        <v>73.3</v>
      </c>
      <c r="K24" s="9">
        <f t="shared" si="1"/>
        <v>29.32</v>
      </c>
      <c r="L24" s="9">
        <f t="shared" si="2"/>
        <v>68.92</v>
      </c>
      <c r="M24" s="9">
        <v>2</v>
      </c>
      <c r="N24" s="18" t="s">
        <v>22</v>
      </c>
      <c r="O24" s="9" t="s">
        <v>111</v>
      </c>
    </row>
    <row r="25" spans="1:15" ht="24.75" customHeight="1">
      <c r="A25" s="9">
        <v>23</v>
      </c>
      <c r="B25" s="9"/>
      <c r="C25" s="10" t="s">
        <v>112</v>
      </c>
      <c r="D25" s="10" t="s">
        <v>18</v>
      </c>
      <c r="E25" s="11" t="s">
        <v>113</v>
      </c>
      <c r="F25" s="10" t="s">
        <v>114</v>
      </c>
      <c r="G25" s="10" t="s">
        <v>115</v>
      </c>
      <c r="H25" s="12">
        <v>69</v>
      </c>
      <c r="I25" s="17">
        <f t="shared" si="0"/>
        <v>41.4</v>
      </c>
      <c r="J25" s="9">
        <v>82.5</v>
      </c>
      <c r="K25" s="9">
        <f t="shared" si="1"/>
        <v>33</v>
      </c>
      <c r="L25" s="9">
        <f t="shared" si="2"/>
        <v>74.4</v>
      </c>
      <c r="M25" s="9">
        <v>1</v>
      </c>
      <c r="N25" s="18" t="s">
        <v>22</v>
      </c>
      <c r="O25" s="20"/>
    </row>
    <row r="26" spans="1:15" ht="24.75" customHeight="1">
      <c r="A26" s="9">
        <v>24</v>
      </c>
      <c r="B26" s="9"/>
      <c r="C26" s="10" t="s">
        <v>116</v>
      </c>
      <c r="D26" s="10" t="s">
        <v>24</v>
      </c>
      <c r="E26" s="11" t="s">
        <v>117</v>
      </c>
      <c r="F26" s="10" t="s">
        <v>118</v>
      </c>
      <c r="G26" s="10" t="s">
        <v>119</v>
      </c>
      <c r="H26" s="12">
        <v>60</v>
      </c>
      <c r="I26" s="17">
        <f t="shared" si="0"/>
        <v>36</v>
      </c>
      <c r="J26" s="9">
        <v>80.18</v>
      </c>
      <c r="K26" s="9">
        <f t="shared" si="1"/>
        <v>32.072</v>
      </c>
      <c r="L26" s="9">
        <f t="shared" si="2"/>
        <v>68.072</v>
      </c>
      <c r="M26" s="9">
        <v>1</v>
      </c>
      <c r="N26" s="18" t="s">
        <v>22</v>
      </c>
      <c r="O26" s="20"/>
    </row>
    <row r="27" spans="1:15" ht="24.75" customHeight="1">
      <c r="A27" s="9">
        <v>25</v>
      </c>
      <c r="B27" s="9"/>
      <c r="C27" s="10" t="s">
        <v>120</v>
      </c>
      <c r="D27" s="10" t="s">
        <v>24</v>
      </c>
      <c r="E27" s="11" t="s">
        <v>121</v>
      </c>
      <c r="F27" s="10" t="s">
        <v>122</v>
      </c>
      <c r="G27" s="10" t="s">
        <v>123</v>
      </c>
      <c r="H27" s="12">
        <v>63</v>
      </c>
      <c r="I27" s="17">
        <f t="shared" si="0"/>
        <v>37.8</v>
      </c>
      <c r="J27" s="9">
        <v>82.88</v>
      </c>
      <c r="K27" s="9">
        <f t="shared" si="1"/>
        <v>33.152</v>
      </c>
      <c r="L27" s="9">
        <f t="shared" si="2"/>
        <v>70.952</v>
      </c>
      <c r="M27" s="9">
        <v>1</v>
      </c>
      <c r="N27" s="18" t="s">
        <v>22</v>
      </c>
      <c r="O27" s="20"/>
    </row>
    <row r="28" spans="1:15" ht="24.75" customHeight="1">
      <c r="A28" s="9">
        <v>26</v>
      </c>
      <c r="B28" s="9"/>
      <c r="C28" s="10" t="s">
        <v>124</v>
      </c>
      <c r="D28" s="10" t="s">
        <v>18</v>
      </c>
      <c r="E28" s="11" t="s">
        <v>125</v>
      </c>
      <c r="F28" s="10" t="s">
        <v>126</v>
      </c>
      <c r="G28" s="10" t="s">
        <v>127</v>
      </c>
      <c r="H28" s="12">
        <v>69</v>
      </c>
      <c r="I28" s="17">
        <f t="shared" si="0"/>
        <v>41.4</v>
      </c>
      <c r="J28" s="9">
        <v>81.58</v>
      </c>
      <c r="K28" s="9">
        <f t="shared" si="1"/>
        <v>32.632</v>
      </c>
      <c r="L28" s="9">
        <f t="shared" si="2"/>
        <v>74.032</v>
      </c>
      <c r="M28" s="9">
        <v>1</v>
      </c>
      <c r="N28" s="18" t="s">
        <v>22</v>
      </c>
      <c r="O28" s="20"/>
    </row>
  </sheetData>
  <sheetProtection/>
  <mergeCells count="5">
    <mergeCell ref="A1:O1"/>
    <mergeCell ref="B3:B8"/>
    <mergeCell ref="B9:B16"/>
    <mergeCell ref="B17:B21"/>
    <mergeCell ref="B22:B28"/>
  </mergeCells>
  <printOptions/>
  <pageMargins left="0.31" right="0.31" top="0.98" bottom="0.98" header="0.51" footer="0.51"/>
  <pageSetup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2016-07-01T07:37:02Z</cp:lastPrinted>
  <dcterms:created xsi:type="dcterms:W3CDTF">2016-07-01T06:37:37Z</dcterms:created>
  <dcterms:modified xsi:type="dcterms:W3CDTF">2019-07-16T05:43:18Z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