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6605" windowHeight="9435"/>
  </bookViews>
  <sheets>
    <sheet name="发公告" sheetId="3" r:id="rId1"/>
    <sheet name="Sheet4" sheetId="4" r:id="rId2"/>
    <sheet name="Sheet2" sheetId="5" r:id="rId3"/>
  </sheets>
  <definedNames>
    <definedName name="_xlnm.Print_Area" localSheetId="0">发公告!$A$2:$H$63</definedName>
    <definedName name="_xlnm.Print_Titles" localSheetId="0">发公告!$2:$2</definedName>
  </definedNames>
  <calcPr calcId="124519"/>
</workbook>
</file>

<file path=xl/calcChain.xml><?xml version="1.0" encoding="utf-8"?>
<calcChain xmlns="http://schemas.openxmlformats.org/spreadsheetml/2006/main">
  <c r="E73" i="3"/>
  <c r="H73" s="1"/>
  <c r="G73"/>
  <c r="E74"/>
  <c r="G74"/>
  <c r="H74"/>
  <c r="E67"/>
  <c r="G67"/>
  <c r="E68"/>
  <c r="G68"/>
  <c r="E69"/>
  <c r="G69"/>
  <c r="E70"/>
  <c r="G70"/>
  <c r="E71"/>
  <c r="G71"/>
  <c r="E72"/>
  <c r="G72"/>
  <c r="G66"/>
  <c r="E66"/>
  <c r="G2" i="4"/>
  <c r="E2"/>
  <c r="G3" i="3"/>
  <c r="E3"/>
  <c r="G49"/>
  <c r="E49"/>
  <c r="G58"/>
  <c r="E58"/>
  <c r="G29"/>
  <c r="E29"/>
  <c r="G16"/>
  <c r="E16"/>
  <c r="G43"/>
  <c r="E43"/>
  <c r="G33"/>
  <c r="E33"/>
  <c r="G53"/>
  <c r="E53"/>
  <c r="G19"/>
  <c r="E19"/>
  <c r="G48"/>
  <c r="E48"/>
  <c r="G10"/>
  <c r="E10"/>
  <c r="G52"/>
  <c r="E52"/>
  <c r="G27"/>
  <c r="E27"/>
  <c r="G51"/>
  <c r="E51"/>
  <c r="G24"/>
  <c r="E24"/>
  <c r="G47"/>
  <c r="E47"/>
  <c r="G23"/>
  <c r="E23"/>
  <c r="G50"/>
  <c r="E50"/>
  <c r="G12"/>
  <c r="E12"/>
  <c r="G45"/>
  <c r="E45"/>
  <c r="G38"/>
  <c r="E38"/>
  <c r="G37"/>
  <c r="E37"/>
  <c r="G7"/>
  <c r="E7"/>
  <c r="G60"/>
  <c r="E60"/>
  <c r="G36"/>
  <c r="E36"/>
  <c r="G39"/>
  <c r="E39"/>
  <c r="G57"/>
  <c r="E57"/>
  <c r="E63"/>
  <c r="G5"/>
  <c r="E5"/>
  <c r="G11"/>
  <c r="E11"/>
  <c r="G28"/>
  <c r="E28"/>
  <c r="G25"/>
  <c r="E25"/>
  <c r="G34"/>
  <c r="E34"/>
  <c r="G9"/>
  <c r="E9"/>
  <c r="G26"/>
  <c r="E26"/>
  <c r="G22"/>
  <c r="E22"/>
  <c r="G8"/>
  <c r="E8"/>
  <c r="G40"/>
  <c r="E40"/>
  <c r="G13"/>
  <c r="E13"/>
  <c r="G31"/>
  <c r="E31"/>
  <c r="G32"/>
  <c r="E32"/>
  <c r="G18"/>
  <c r="E18"/>
  <c r="G17"/>
  <c r="E17"/>
  <c r="G55"/>
  <c r="E55"/>
  <c r="G14"/>
  <c r="E14"/>
  <c r="G41"/>
  <c r="E41"/>
  <c r="G54"/>
  <c r="E54"/>
  <c r="G30"/>
  <c r="E30"/>
  <c r="G44"/>
  <c r="E44"/>
  <c r="G56"/>
  <c r="E56"/>
  <c r="G15"/>
  <c r="E15"/>
  <c r="G46"/>
  <c r="E46"/>
  <c r="G20"/>
  <c r="E20"/>
  <c r="G4"/>
  <c r="E4"/>
  <c r="E62"/>
  <c r="G6"/>
  <c r="E6"/>
  <c r="G42"/>
  <c r="E42"/>
  <c r="G21"/>
  <c r="E21"/>
  <c r="G61"/>
  <c r="E61"/>
  <c r="G59"/>
  <c r="E59"/>
  <c r="G35"/>
  <c r="E35"/>
  <c r="H68" l="1"/>
  <c r="H2" i="4"/>
  <c r="H72" i="3"/>
  <c r="H69"/>
  <c r="H67"/>
  <c r="H71"/>
  <c r="H70"/>
  <c r="H66"/>
  <c r="H61"/>
  <c r="H39"/>
  <c r="H41"/>
  <c r="H62"/>
  <c r="H59"/>
  <c r="H52"/>
  <c r="H17"/>
  <c r="H26"/>
  <c r="H54"/>
  <c r="H21"/>
  <c r="H6"/>
  <c r="H7"/>
  <c r="H38"/>
  <c r="H50"/>
  <c r="H27"/>
  <c r="H58"/>
  <c r="H9"/>
  <c r="H19"/>
  <c r="H4"/>
  <c r="H56"/>
  <c r="H30"/>
  <c r="H60"/>
  <c r="H12"/>
  <c r="H51"/>
  <c r="H34"/>
  <c r="H20"/>
  <c r="H15"/>
  <c r="H18"/>
  <c r="H31"/>
  <c r="H40"/>
  <c r="H22"/>
  <c r="H11"/>
  <c r="H37"/>
  <c r="H13"/>
  <c r="H16"/>
  <c r="H28"/>
  <c r="H57"/>
  <c r="H8"/>
  <c r="H36"/>
  <c r="H47"/>
  <c r="H48"/>
  <c r="H43"/>
  <c r="H49"/>
  <c r="H45"/>
  <c r="H42"/>
  <c r="H10"/>
  <c r="H35"/>
  <c r="H46"/>
  <c r="H44"/>
  <c r="H55"/>
  <c r="H32"/>
  <c r="H25"/>
  <c r="H5"/>
  <c r="H23"/>
  <c r="H33"/>
  <c r="H63"/>
  <c r="H14"/>
  <c r="H53"/>
  <c r="H29"/>
  <c r="H24"/>
  <c r="H3"/>
</calcChain>
</file>

<file path=xl/sharedStrings.xml><?xml version="1.0" encoding="utf-8"?>
<sst xmlns="http://schemas.openxmlformats.org/spreadsheetml/2006/main" count="231" uniqueCount="160">
  <si>
    <t>姓名</t>
    <phoneticPr fontId="1" type="noConversion"/>
  </si>
  <si>
    <t>庄严</t>
    <phoneticPr fontId="1" type="noConversion"/>
  </si>
  <si>
    <t>侯春林</t>
    <phoneticPr fontId="1" type="noConversion"/>
  </si>
  <si>
    <t>李晓英</t>
    <phoneticPr fontId="1" type="noConversion"/>
  </si>
  <si>
    <t>宋莎莎</t>
    <phoneticPr fontId="1" type="noConversion"/>
  </si>
  <si>
    <t>毛兴艳</t>
    <phoneticPr fontId="1" type="noConversion"/>
  </si>
  <si>
    <t>颜梅</t>
    <phoneticPr fontId="1" type="noConversion"/>
  </si>
  <si>
    <t>杨柳</t>
    <phoneticPr fontId="1" type="noConversion"/>
  </si>
  <si>
    <t>熊小娟</t>
    <phoneticPr fontId="1" type="noConversion"/>
  </si>
  <si>
    <t>周铭茜</t>
    <phoneticPr fontId="1" type="noConversion"/>
  </si>
  <si>
    <t>石进梅</t>
    <phoneticPr fontId="1" type="noConversion"/>
  </si>
  <si>
    <t>马剑</t>
    <phoneticPr fontId="1" type="noConversion"/>
  </si>
  <si>
    <t>吕值钰</t>
    <phoneticPr fontId="1" type="noConversion"/>
  </si>
  <si>
    <t>苏小梅</t>
    <phoneticPr fontId="1" type="noConversion"/>
  </si>
  <si>
    <t>廖静宜</t>
    <phoneticPr fontId="1" type="noConversion"/>
  </si>
  <si>
    <t>陈慧</t>
    <phoneticPr fontId="1" type="noConversion"/>
  </si>
  <si>
    <t>刘光兰</t>
    <phoneticPr fontId="1" type="noConversion"/>
  </si>
  <si>
    <t>高瑀嫔</t>
    <phoneticPr fontId="1" type="noConversion"/>
  </si>
  <si>
    <t>李世惠</t>
    <phoneticPr fontId="1" type="noConversion"/>
  </si>
  <si>
    <t>郎录雁</t>
    <phoneticPr fontId="1" type="noConversion"/>
  </si>
  <si>
    <t>刘倩妤</t>
    <phoneticPr fontId="1" type="noConversion"/>
  </si>
  <si>
    <t>罗菊</t>
    <phoneticPr fontId="1" type="noConversion"/>
  </si>
  <si>
    <t>吴香</t>
    <phoneticPr fontId="1" type="noConversion"/>
  </si>
  <si>
    <t>罗胜</t>
    <phoneticPr fontId="1" type="noConversion"/>
  </si>
  <si>
    <t>谢恩兰</t>
    <phoneticPr fontId="1" type="noConversion"/>
  </si>
  <si>
    <t>孙明辉</t>
    <phoneticPr fontId="1" type="noConversion"/>
  </si>
  <si>
    <t>周欣静</t>
    <phoneticPr fontId="1" type="noConversion"/>
  </si>
  <si>
    <t>罗春莲</t>
    <phoneticPr fontId="1" type="noConversion"/>
  </si>
  <si>
    <t>谭棕方</t>
    <phoneticPr fontId="1" type="noConversion"/>
  </si>
  <si>
    <t>刘煜</t>
    <phoneticPr fontId="1" type="noConversion"/>
  </si>
  <si>
    <t>袁野</t>
    <phoneticPr fontId="1" type="noConversion"/>
  </si>
  <si>
    <t>邹林君</t>
    <phoneticPr fontId="1" type="noConversion"/>
  </si>
  <si>
    <t>罗红梅</t>
    <phoneticPr fontId="1" type="noConversion"/>
  </si>
  <si>
    <t>周世萍</t>
    <phoneticPr fontId="1" type="noConversion"/>
  </si>
  <si>
    <t>彭昭君</t>
    <phoneticPr fontId="1" type="noConversion"/>
  </si>
  <si>
    <t>王童</t>
    <phoneticPr fontId="1" type="noConversion"/>
  </si>
  <si>
    <t>张丽萍</t>
    <phoneticPr fontId="1" type="noConversion"/>
  </si>
  <si>
    <t>唐丽</t>
    <phoneticPr fontId="1" type="noConversion"/>
  </si>
  <si>
    <t>李琳</t>
    <phoneticPr fontId="1" type="noConversion"/>
  </si>
  <si>
    <t>丁琴</t>
    <phoneticPr fontId="1" type="noConversion"/>
  </si>
  <si>
    <t>冉洋</t>
    <phoneticPr fontId="1" type="noConversion"/>
  </si>
  <si>
    <t>董璃</t>
    <phoneticPr fontId="1" type="noConversion"/>
  </si>
  <si>
    <t>唐燕</t>
    <phoneticPr fontId="1" type="noConversion"/>
  </si>
  <si>
    <t>李晓琴</t>
    <phoneticPr fontId="1" type="noConversion"/>
  </si>
  <si>
    <t>李国荣</t>
    <phoneticPr fontId="1" type="noConversion"/>
  </si>
  <si>
    <t>曹龙</t>
    <phoneticPr fontId="1" type="noConversion"/>
  </si>
  <si>
    <t>唐银华</t>
    <phoneticPr fontId="1" type="noConversion"/>
  </si>
  <si>
    <t>朱攀琳</t>
    <phoneticPr fontId="1" type="noConversion"/>
  </si>
  <si>
    <t>杨雯</t>
    <phoneticPr fontId="1" type="noConversion"/>
  </si>
  <si>
    <t>田慧</t>
    <phoneticPr fontId="1" type="noConversion"/>
  </si>
  <si>
    <t>陈靓</t>
    <phoneticPr fontId="1" type="noConversion"/>
  </si>
  <si>
    <t>周泉</t>
    <phoneticPr fontId="1" type="noConversion"/>
  </si>
  <si>
    <t>李静</t>
    <phoneticPr fontId="1" type="noConversion"/>
  </si>
  <si>
    <t>汪继伟</t>
    <phoneticPr fontId="1" type="noConversion"/>
  </si>
  <si>
    <t>张圆</t>
    <phoneticPr fontId="1" type="noConversion"/>
  </si>
  <si>
    <t>蔡世翠</t>
    <phoneticPr fontId="1" type="noConversion"/>
  </si>
  <si>
    <t>何歆雅</t>
    <phoneticPr fontId="1" type="noConversion"/>
  </si>
  <si>
    <t>马立军</t>
    <phoneticPr fontId="1" type="noConversion"/>
  </si>
  <si>
    <t>邹丽</t>
    <phoneticPr fontId="1" type="noConversion"/>
  </si>
  <si>
    <t>马远虑</t>
    <phoneticPr fontId="1" type="noConversion"/>
  </si>
  <si>
    <t>张钰</t>
    <phoneticPr fontId="1" type="noConversion"/>
  </si>
  <si>
    <t>欧阳玉婷</t>
    <phoneticPr fontId="1" type="noConversion"/>
  </si>
  <si>
    <t>潘冬梅</t>
    <phoneticPr fontId="1" type="noConversion"/>
  </si>
  <si>
    <t>王维</t>
    <phoneticPr fontId="1" type="noConversion"/>
  </si>
  <si>
    <t>张小兰</t>
    <phoneticPr fontId="1" type="noConversion"/>
  </si>
  <si>
    <t>谷代荣</t>
    <phoneticPr fontId="1" type="noConversion"/>
  </si>
  <si>
    <t>程薛颖</t>
    <phoneticPr fontId="1" type="noConversion"/>
  </si>
  <si>
    <t>韩玲燕</t>
    <phoneticPr fontId="1" type="noConversion"/>
  </si>
  <si>
    <t>冷影</t>
    <phoneticPr fontId="1" type="noConversion"/>
  </si>
  <si>
    <t>田源</t>
    <phoneticPr fontId="1" type="noConversion"/>
  </si>
  <si>
    <t>张玉玲</t>
    <phoneticPr fontId="1" type="noConversion"/>
  </si>
  <si>
    <t>杨霞</t>
    <phoneticPr fontId="1" type="noConversion"/>
  </si>
  <si>
    <t>朱倩</t>
    <phoneticPr fontId="1" type="noConversion"/>
  </si>
  <si>
    <t>《公文写作》测试原始成绩</t>
    <phoneticPr fontId="1" type="noConversion"/>
  </si>
  <si>
    <t>《面试测评》成绩</t>
    <phoneticPr fontId="1" type="noConversion"/>
  </si>
  <si>
    <t>《公文写作》测试折合成绩70%</t>
    <phoneticPr fontId="1" type="noConversion"/>
  </si>
  <si>
    <t>《面试测评》折合成绩30%</t>
    <phoneticPr fontId="1" type="noConversion"/>
  </si>
  <si>
    <t>准考证号</t>
    <phoneticPr fontId="1" type="noConversion"/>
  </si>
  <si>
    <t>2019072001</t>
  </si>
  <si>
    <t>2019072002</t>
  </si>
  <si>
    <t>2019072003</t>
  </si>
  <si>
    <t>2019072004</t>
  </si>
  <si>
    <t>2019072005</t>
  </si>
  <si>
    <t>2019072006</t>
  </si>
  <si>
    <t>2019072007</t>
  </si>
  <si>
    <t>2019072008</t>
  </si>
  <si>
    <t>2019072009</t>
  </si>
  <si>
    <t>2019072010</t>
  </si>
  <si>
    <t>2019072011</t>
  </si>
  <si>
    <t>2019072012</t>
  </si>
  <si>
    <t>2019072013</t>
  </si>
  <si>
    <t>2019072014</t>
  </si>
  <si>
    <t>2019072015</t>
  </si>
  <si>
    <t>2019072016</t>
  </si>
  <si>
    <t>2019072017</t>
  </si>
  <si>
    <t>2019072018</t>
  </si>
  <si>
    <t>2019072019</t>
  </si>
  <si>
    <t>2019072020</t>
  </si>
  <si>
    <t>2019072021</t>
  </si>
  <si>
    <t>2019072022</t>
  </si>
  <si>
    <t>2019072023</t>
  </si>
  <si>
    <t>2019072024</t>
  </si>
  <si>
    <t>2019072025</t>
  </si>
  <si>
    <t>2019072026</t>
  </si>
  <si>
    <t>2019072027</t>
  </si>
  <si>
    <t>2019072028</t>
  </si>
  <si>
    <t>2019072029</t>
  </si>
  <si>
    <t>2019072030</t>
  </si>
  <si>
    <t>2019072031</t>
  </si>
  <si>
    <t>2019072032</t>
  </si>
  <si>
    <t>2019072033</t>
  </si>
  <si>
    <t>2019072034</t>
  </si>
  <si>
    <t>2019072035</t>
  </si>
  <si>
    <t>2019072036</t>
  </si>
  <si>
    <t>2019072037</t>
  </si>
  <si>
    <t>2019072038</t>
  </si>
  <si>
    <t>2019072039</t>
  </si>
  <si>
    <t>2019072040</t>
  </si>
  <si>
    <t>2019072041</t>
  </si>
  <si>
    <t>2019072042</t>
  </si>
  <si>
    <t>2019072043</t>
  </si>
  <si>
    <t>2019072044</t>
  </si>
  <si>
    <t>2019072045</t>
  </si>
  <si>
    <t>2019072046</t>
  </si>
  <si>
    <t>2019072047</t>
  </si>
  <si>
    <t>2019072048</t>
  </si>
  <si>
    <t>2019072049</t>
  </si>
  <si>
    <t>2019072050</t>
  </si>
  <si>
    <t>2019072051</t>
  </si>
  <si>
    <t>2019072052</t>
  </si>
  <si>
    <t>2019072053</t>
  </si>
  <si>
    <t>2019072054</t>
  </si>
  <si>
    <t>2019072055</t>
  </si>
  <si>
    <t>2019072056</t>
  </si>
  <si>
    <t>2019072057</t>
  </si>
  <si>
    <t>2019072058</t>
  </si>
  <si>
    <t>2019072059</t>
  </si>
  <si>
    <t>2019072060</t>
  </si>
  <si>
    <t>2019072061</t>
  </si>
  <si>
    <t>2019072062</t>
  </si>
  <si>
    <t>2019072063</t>
  </si>
  <si>
    <t>2019072064</t>
  </si>
  <si>
    <t>2019072065</t>
  </si>
  <si>
    <t>2019072066</t>
  </si>
  <si>
    <t>2019072067</t>
  </si>
  <si>
    <t>2019072068</t>
  </si>
  <si>
    <t>2019072069</t>
  </si>
  <si>
    <t>2019072070</t>
  </si>
  <si>
    <t>2019072071</t>
  </si>
  <si>
    <t>2019072072</t>
  </si>
  <si>
    <t>缺考</t>
    <phoneticPr fontId="1" type="noConversion"/>
  </si>
  <si>
    <t>折合后总成绩</t>
    <phoneticPr fontId="1" type="noConversion"/>
  </si>
  <si>
    <t>2019年攀枝花市政务服务管理局直属事业单位公开考调事业单位工作人员综合素质测试排名</t>
    <phoneticPr fontId="1" type="noConversion"/>
  </si>
  <si>
    <t>报考岗位</t>
    <phoneticPr fontId="1" type="noConversion"/>
  </si>
  <si>
    <t>综合管理岗位</t>
    <phoneticPr fontId="1" type="noConversion"/>
  </si>
  <si>
    <t>财务岗位</t>
    <phoneticPr fontId="1" type="noConversion"/>
  </si>
  <si>
    <t>网络管理岗位</t>
    <phoneticPr fontId="1" type="noConversion"/>
  </si>
  <si>
    <t>计算机和网络安全岗位</t>
    <phoneticPr fontId="1" type="noConversion"/>
  </si>
  <si>
    <t>计算机和网络安全岗位</t>
    <phoneticPr fontId="1" type="noConversion"/>
  </si>
  <si>
    <t>排名</t>
    <phoneticPr fontId="1" type="noConversion"/>
  </si>
</sst>
</file>

<file path=xl/styles.xml><?xml version="1.0" encoding="utf-8"?>
<styleSheet xmlns="http://schemas.openxmlformats.org/spreadsheetml/2006/main">
  <numFmts count="1">
    <numFmt numFmtId="176" formatCode="0.00_ "/>
  </numFmts>
  <fonts count="9">
    <font>
      <sz val="11"/>
      <color theme="1"/>
      <name val="宋体"/>
      <charset val="134"/>
      <scheme val="minor"/>
    </font>
    <font>
      <sz val="9"/>
      <name val="宋体"/>
      <charset val="134"/>
    </font>
    <font>
      <sz val="14"/>
      <color indexed="8"/>
      <name val="方正仿宋简体"/>
      <charset val="134"/>
    </font>
    <font>
      <b/>
      <sz val="14"/>
      <color indexed="8"/>
      <name val="方正仿宋简体"/>
      <charset val="134"/>
    </font>
    <font>
      <sz val="14"/>
      <color indexed="8"/>
      <name val="方正仿宋简体"/>
      <family val="4"/>
      <charset val="134"/>
    </font>
    <font>
      <b/>
      <sz val="14"/>
      <color indexed="8"/>
      <name val="方正仿宋简体"/>
      <family val="4"/>
      <charset val="134"/>
    </font>
    <font>
      <sz val="20"/>
      <color indexed="8"/>
      <name val="方正黑体简体"/>
      <family val="4"/>
      <charset val="134"/>
    </font>
    <font>
      <sz val="9"/>
      <name val="宋体"/>
      <family val="3"/>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0" xfId="0" applyFill="1">
      <alignment vertical="center"/>
    </xf>
    <xf numFmtId="176" fontId="2" fillId="0" borderId="2"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2" fillId="2"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76" fontId="2" fillId="2" borderId="1" xfId="0" applyNumberFormat="1" applyFont="1" applyFill="1" applyBorder="1" applyAlignment="1">
      <alignment horizontal="center" vertical="center" wrapText="1"/>
    </xf>
    <xf numFmtId="0" fontId="6" fillId="0" borderId="3"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92"/>
  <sheetViews>
    <sheetView tabSelected="1" workbookViewId="0">
      <selection activeCell="M2" sqref="M2"/>
    </sheetView>
  </sheetViews>
  <sheetFormatPr defaultRowHeight="13.5"/>
  <cols>
    <col min="1" max="1" width="15.25" customWidth="1"/>
    <col min="2" max="2" width="11.25" customWidth="1"/>
    <col min="3" max="3" width="27.125" customWidth="1"/>
    <col min="4" max="4" width="16.875" customWidth="1"/>
    <col min="5" max="5" width="18.625" customWidth="1"/>
    <col min="6" max="6" width="17.5" customWidth="1"/>
    <col min="7" max="7" width="18.375" customWidth="1"/>
    <col min="8" max="8" width="10.75" customWidth="1"/>
  </cols>
  <sheetData>
    <row r="1" spans="1:9" ht="62.25" customHeight="1">
      <c r="A1" s="13" t="s">
        <v>152</v>
      </c>
      <c r="B1" s="13"/>
      <c r="C1" s="13"/>
      <c r="D1" s="13"/>
      <c r="E1" s="13"/>
      <c r="F1" s="13"/>
      <c r="G1" s="13"/>
      <c r="H1" s="13"/>
      <c r="I1" s="13"/>
    </row>
    <row r="2" spans="1:9" ht="62.25" customHeight="1">
      <c r="A2" s="2" t="s">
        <v>77</v>
      </c>
      <c r="B2" s="2" t="s">
        <v>0</v>
      </c>
      <c r="C2" s="2" t="s">
        <v>153</v>
      </c>
      <c r="D2" s="2" t="s">
        <v>73</v>
      </c>
      <c r="E2" s="2" t="s">
        <v>75</v>
      </c>
      <c r="F2" s="3" t="s">
        <v>74</v>
      </c>
      <c r="G2" s="4" t="s">
        <v>76</v>
      </c>
      <c r="H2" s="5" t="s">
        <v>151</v>
      </c>
      <c r="I2" s="5" t="s">
        <v>159</v>
      </c>
    </row>
    <row r="3" spans="1:9" ht="18.75">
      <c r="A3" s="6" t="s">
        <v>148</v>
      </c>
      <c r="B3" s="6" t="s">
        <v>71</v>
      </c>
      <c r="C3" s="1" t="s">
        <v>154</v>
      </c>
      <c r="D3" s="6">
        <v>92</v>
      </c>
      <c r="E3" s="6">
        <f t="shared" ref="E3:E34" si="0">D3*0.7</f>
        <v>64.399999999999991</v>
      </c>
      <c r="F3" s="6">
        <v>76.67</v>
      </c>
      <c r="G3" s="10">
        <f t="shared" ref="G3:G34" si="1">F3*0.3</f>
        <v>23.001000000000001</v>
      </c>
      <c r="H3" s="12">
        <f t="shared" ref="H3:H34" si="2">E3+G3</f>
        <v>87.400999999999996</v>
      </c>
      <c r="I3" s="6">
        <v>1</v>
      </c>
    </row>
    <row r="4" spans="1:9" ht="18.75">
      <c r="A4" s="1" t="s">
        <v>90</v>
      </c>
      <c r="B4" s="1" t="s">
        <v>12</v>
      </c>
      <c r="C4" s="1" t="s">
        <v>154</v>
      </c>
      <c r="D4" s="1">
        <v>84</v>
      </c>
      <c r="E4" s="1">
        <f t="shared" si="0"/>
        <v>58.8</v>
      </c>
      <c r="F4" s="1">
        <v>86.33</v>
      </c>
      <c r="G4" s="8">
        <f t="shared" si="1"/>
        <v>25.898999999999997</v>
      </c>
      <c r="H4" s="9">
        <f t="shared" si="2"/>
        <v>84.698999999999998</v>
      </c>
      <c r="I4" s="6">
        <v>2</v>
      </c>
    </row>
    <row r="5" spans="1:9" ht="18.75">
      <c r="A5" s="1" t="s">
        <v>116</v>
      </c>
      <c r="B5" s="1" t="s">
        <v>39</v>
      </c>
      <c r="C5" s="1" t="s">
        <v>154</v>
      </c>
      <c r="D5" s="1">
        <v>86</v>
      </c>
      <c r="E5" s="1">
        <f t="shared" si="0"/>
        <v>60.199999999999996</v>
      </c>
      <c r="F5" s="1">
        <v>80.67</v>
      </c>
      <c r="G5" s="8">
        <f t="shared" si="1"/>
        <v>24.201000000000001</v>
      </c>
      <c r="H5" s="9">
        <f t="shared" si="2"/>
        <v>84.400999999999996</v>
      </c>
      <c r="I5" s="6">
        <v>3</v>
      </c>
    </row>
    <row r="6" spans="1:9" ht="18.75">
      <c r="A6" s="1" t="s">
        <v>88</v>
      </c>
      <c r="B6" s="1" t="s">
        <v>10</v>
      </c>
      <c r="C6" s="1" t="s">
        <v>154</v>
      </c>
      <c r="D6" s="1">
        <v>83</v>
      </c>
      <c r="E6" s="1">
        <f t="shared" si="0"/>
        <v>58.099999999999994</v>
      </c>
      <c r="F6" s="1">
        <v>82.33</v>
      </c>
      <c r="G6" s="8">
        <f t="shared" si="1"/>
        <v>24.698999999999998</v>
      </c>
      <c r="H6" s="9">
        <f t="shared" si="2"/>
        <v>82.798999999999992</v>
      </c>
      <c r="I6" s="6">
        <v>4</v>
      </c>
    </row>
    <row r="7" spans="1:9" ht="18.75">
      <c r="A7" s="1" t="s">
        <v>122</v>
      </c>
      <c r="B7" s="1" t="s">
        <v>46</v>
      </c>
      <c r="C7" s="1" t="s">
        <v>154</v>
      </c>
      <c r="D7" s="1">
        <v>82</v>
      </c>
      <c r="E7" s="1">
        <f t="shared" si="0"/>
        <v>57.4</v>
      </c>
      <c r="F7" s="1">
        <v>81.67</v>
      </c>
      <c r="G7" s="8">
        <f t="shared" si="1"/>
        <v>24.501000000000001</v>
      </c>
      <c r="H7" s="9">
        <f t="shared" si="2"/>
        <v>81.900999999999996</v>
      </c>
      <c r="I7" s="6">
        <v>5</v>
      </c>
    </row>
    <row r="8" spans="1:9" ht="18.75">
      <c r="A8" s="1" t="s">
        <v>108</v>
      </c>
      <c r="B8" s="1" t="s">
        <v>31</v>
      </c>
      <c r="C8" s="1" t="s">
        <v>154</v>
      </c>
      <c r="D8" s="1">
        <v>83</v>
      </c>
      <c r="E8" s="1">
        <f t="shared" si="0"/>
        <v>58.099999999999994</v>
      </c>
      <c r="F8" s="1">
        <v>78.67</v>
      </c>
      <c r="G8" s="8">
        <f t="shared" si="1"/>
        <v>23.600999999999999</v>
      </c>
      <c r="H8" s="9">
        <f t="shared" si="2"/>
        <v>81.700999999999993</v>
      </c>
      <c r="I8" s="6">
        <v>6</v>
      </c>
    </row>
    <row r="9" spans="1:9" ht="18.75">
      <c r="A9" s="1" t="s">
        <v>111</v>
      </c>
      <c r="B9" s="1" t="s">
        <v>34</v>
      </c>
      <c r="C9" s="1" t="s">
        <v>154</v>
      </c>
      <c r="D9" s="1">
        <v>83</v>
      </c>
      <c r="E9" s="1">
        <f t="shared" si="0"/>
        <v>58.099999999999994</v>
      </c>
      <c r="F9" s="1">
        <v>77.67</v>
      </c>
      <c r="G9" s="8">
        <f t="shared" si="1"/>
        <v>23.300999999999998</v>
      </c>
      <c r="H9" s="9">
        <f t="shared" si="2"/>
        <v>81.400999999999996</v>
      </c>
      <c r="I9" s="6">
        <v>7</v>
      </c>
    </row>
    <row r="10" spans="1:9" ht="18.75">
      <c r="A10" s="6" t="s">
        <v>136</v>
      </c>
      <c r="B10" s="6" t="s">
        <v>59</v>
      </c>
      <c r="C10" s="1" t="s">
        <v>154</v>
      </c>
      <c r="D10" s="6">
        <v>75</v>
      </c>
      <c r="E10" s="6">
        <f t="shared" si="0"/>
        <v>52.5</v>
      </c>
      <c r="F10" s="6">
        <v>78.33</v>
      </c>
      <c r="G10" s="10">
        <f t="shared" si="1"/>
        <v>23.498999999999999</v>
      </c>
      <c r="H10" s="12">
        <f t="shared" si="2"/>
        <v>75.998999999999995</v>
      </c>
      <c r="I10" s="6">
        <v>8</v>
      </c>
    </row>
    <row r="11" spans="1:9" ht="18.75">
      <c r="A11" s="1" t="s">
        <v>115</v>
      </c>
      <c r="B11" s="1" t="s">
        <v>38</v>
      </c>
      <c r="C11" s="1" t="s">
        <v>154</v>
      </c>
      <c r="D11" s="1">
        <v>78</v>
      </c>
      <c r="E11" s="1">
        <f t="shared" si="0"/>
        <v>54.599999999999994</v>
      </c>
      <c r="F11" s="1">
        <v>70.67</v>
      </c>
      <c r="G11" s="8">
        <f t="shared" si="1"/>
        <v>21.201000000000001</v>
      </c>
      <c r="H11" s="9">
        <f t="shared" si="2"/>
        <v>75.800999999999988</v>
      </c>
      <c r="I11" s="6">
        <v>9</v>
      </c>
    </row>
    <row r="12" spans="1:9" ht="18.75">
      <c r="A12" s="1" t="s">
        <v>127</v>
      </c>
      <c r="B12" s="1" t="s">
        <v>50</v>
      </c>
      <c r="C12" s="1" t="s">
        <v>154</v>
      </c>
      <c r="D12" s="1">
        <v>75</v>
      </c>
      <c r="E12" s="1">
        <f t="shared" si="0"/>
        <v>52.5</v>
      </c>
      <c r="F12" s="1">
        <v>77</v>
      </c>
      <c r="G12" s="8">
        <f t="shared" si="1"/>
        <v>23.099999999999998</v>
      </c>
      <c r="H12" s="9">
        <f t="shared" si="2"/>
        <v>75.599999999999994</v>
      </c>
      <c r="I12" s="6">
        <v>10</v>
      </c>
    </row>
    <row r="13" spans="1:9" ht="18.75">
      <c r="A13" s="1" t="s">
        <v>105</v>
      </c>
      <c r="B13" s="1" t="s">
        <v>28</v>
      </c>
      <c r="C13" s="1" t="s">
        <v>154</v>
      </c>
      <c r="D13" s="1">
        <v>77</v>
      </c>
      <c r="E13" s="1">
        <f t="shared" si="0"/>
        <v>53.9</v>
      </c>
      <c r="F13" s="1">
        <v>72.33</v>
      </c>
      <c r="G13" s="8">
        <f t="shared" si="1"/>
        <v>21.698999999999998</v>
      </c>
      <c r="H13" s="9">
        <f t="shared" si="2"/>
        <v>75.59899999999999</v>
      </c>
      <c r="I13" s="6">
        <v>11</v>
      </c>
    </row>
    <row r="14" spans="1:9" ht="18.75">
      <c r="A14" s="1" t="s">
        <v>99</v>
      </c>
      <c r="B14" s="1" t="s">
        <v>21</v>
      </c>
      <c r="C14" s="1" t="s">
        <v>154</v>
      </c>
      <c r="D14" s="1">
        <v>76</v>
      </c>
      <c r="E14" s="1">
        <f t="shared" si="0"/>
        <v>53.199999999999996</v>
      </c>
      <c r="F14" s="1">
        <v>72.67</v>
      </c>
      <c r="G14" s="8">
        <f t="shared" si="1"/>
        <v>21.800999999999998</v>
      </c>
      <c r="H14" s="9">
        <f t="shared" si="2"/>
        <v>75.000999999999991</v>
      </c>
      <c r="I14" s="6">
        <v>12</v>
      </c>
    </row>
    <row r="15" spans="1:9" ht="18.75">
      <c r="A15" s="1" t="s">
        <v>93</v>
      </c>
      <c r="B15" s="1" t="s">
        <v>15</v>
      </c>
      <c r="C15" s="1" t="s">
        <v>154</v>
      </c>
      <c r="D15" s="1">
        <v>75</v>
      </c>
      <c r="E15" s="1">
        <f t="shared" si="0"/>
        <v>52.5</v>
      </c>
      <c r="F15" s="1">
        <v>75</v>
      </c>
      <c r="G15" s="8">
        <f t="shared" si="1"/>
        <v>22.5</v>
      </c>
      <c r="H15" s="9">
        <f t="shared" si="2"/>
        <v>75</v>
      </c>
      <c r="I15" s="6">
        <v>13</v>
      </c>
    </row>
    <row r="16" spans="1:9" ht="18.75">
      <c r="A16" s="6" t="s">
        <v>143</v>
      </c>
      <c r="B16" s="6" t="s">
        <v>66</v>
      </c>
      <c r="C16" s="1" t="s">
        <v>154</v>
      </c>
      <c r="D16" s="6">
        <v>75</v>
      </c>
      <c r="E16" s="6">
        <f t="shared" si="0"/>
        <v>52.5</v>
      </c>
      <c r="F16" s="6">
        <v>75</v>
      </c>
      <c r="G16" s="10">
        <f t="shared" si="1"/>
        <v>22.5</v>
      </c>
      <c r="H16" s="12">
        <f t="shared" si="2"/>
        <v>75</v>
      </c>
      <c r="I16" s="6">
        <v>14</v>
      </c>
    </row>
    <row r="17" spans="1:9" ht="18.75">
      <c r="A17" s="1" t="s">
        <v>101</v>
      </c>
      <c r="B17" s="1" t="s">
        <v>24</v>
      </c>
      <c r="C17" s="1" t="s">
        <v>154</v>
      </c>
      <c r="D17" s="1">
        <v>76</v>
      </c>
      <c r="E17" s="1">
        <f t="shared" si="0"/>
        <v>53.199999999999996</v>
      </c>
      <c r="F17" s="1">
        <v>72.33</v>
      </c>
      <c r="G17" s="8">
        <f t="shared" si="1"/>
        <v>21.698999999999998</v>
      </c>
      <c r="H17" s="9">
        <f t="shared" si="2"/>
        <v>74.899000000000001</v>
      </c>
      <c r="I17" s="6">
        <v>15</v>
      </c>
    </row>
    <row r="18" spans="1:9" ht="18.75">
      <c r="A18" s="1" t="s">
        <v>102</v>
      </c>
      <c r="B18" s="1" t="s">
        <v>25</v>
      </c>
      <c r="C18" s="1" t="s">
        <v>154</v>
      </c>
      <c r="D18" s="1">
        <v>76</v>
      </c>
      <c r="E18" s="1">
        <f t="shared" si="0"/>
        <v>53.199999999999996</v>
      </c>
      <c r="F18" s="1">
        <v>71.67</v>
      </c>
      <c r="G18" s="8">
        <f t="shared" si="1"/>
        <v>21.501000000000001</v>
      </c>
      <c r="H18" s="9">
        <f t="shared" si="2"/>
        <v>74.700999999999993</v>
      </c>
      <c r="I18" s="6">
        <v>16</v>
      </c>
    </row>
    <row r="19" spans="1:9" ht="18.75">
      <c r="A19" s="6" t="s">
        <v>139</v>
      </c>
      <c r="B19" s="6" t="s">
        <v>62</v>
      </c>
      <c r="C19" s="1" t="s">
        <v>154</v>
      </c>
      <c r="D19" s="6">
        <v>73</v>
      </c>
      <c r="E19" s="6">
        <f t="shared" si="0"/>
        <v>51.099999999999994</v>
      </c>
      <c r="F19" s="6">
        <v>78</v>
      </c>
      <c r="G19" s="10">
        <f t="shared" si="1"/>
        <v>23.4</v>
      </c>
      <c r="H19" s="12">
        <f t="shared" si="2"/>
        <v>74.5</v>
      </c>
      <c r="I19" s="6">
        <v>17</v>
      </c>
    </row>
    <row r="20" spans="1:9" ht="18.75">
      <c r="A20" s="1" t="s">
        <v>91</v>
      </c>
      <c r="B20" s="1" t="s">
        <v>13</v>
      </c>
      <c r="C20" s="1" t="s">
        <v>154</v>
      </c>
      <c r="D20" s="1">
        <v>76</v>
      </c>
      <c r="E20" s="1">
        <f t="shared" si="0"/>
        <v>53.199999999999996</v>
      </c>
      <c r="F20" s="1">
        <v>69.67</v>
      </c>
      <c r="G20" s="8">
        <f t="shared" si="1"/>
        <v>20.901</v>
      </c>
      <c r="H20" s="9">
        <f t="shared" si="2"/>
        <v>74.100999999999999</v>
      </c>
      <c r="I20" s="6">
        <v>18</v>
      </c>
    </row>
    <row r="21" spans="1:9" ht="18.75">
      <c r="A21" s="1" t="s">
        <v>86</v>
      </c>
      <c r="B21" s="1" t="s">
        <v>9</v>
      </c>
      <c r="C21" s="1" t="s">
        <v>154</v>
      </c>
      <c r="D21" s="1">
        <v>75</v>
      </c>
      <c r="E21" s="1">
        <f t="shared" si="0"/>
        <v>52.5</v>
      </c>
      <c r="F21" s="1">
        <v>71.33</v>
      </c>
      <c r="G21" s="9">
        <f t="shared" si="1"/>
        <v>21.398999999999997</v>
      </c>
      <c r="H21" s="9">
        <f t="shared" si="2"/>
        <v>73.899000000000001</v>
      </c>
      <c r="I21" s="6">
        <v>19</v>
      </c>
    </row>
    <row r="22" spans="1:9" ht="18.75">
      <c r="A22" s="1" t="s">
        <v>109</v>
      </c>
      <c r="B22" s="1" t="s">
        <v>32</v>
      </c>
      <c r="C22" s="1" t="s">
        <v>154</v>
      </c>
      <c r="D22" s="1">
        <v>75</v>
      </c>
      <c r="E22" s="1">
        <f t="shared" si="0"/>
        <v>52.5</v>
      </c>
      <c r="F22" s="1">
        <v>71.33</v>
      </c>
      <c r="G22" s="8">
        <f t="shared" si="1"/>
        <v>21.398999999999997</v>
      </c>
      <c r="H22" s="9">
        <f t="shared" si="2"/>
        <v>73.899000000000001</v>
      </c>
      <c r="I22" s="6">
        <v>20</v>
      </c>
    </row>
    <row r="23" spans="1:9" ht="18.75">
      <c r="A23" s="1" t="s">
        <v>129</v>
      </c>
      <c r="B23" s="1" t="s">
        <v>52</v>
      </c>
      <c r="C23" s="1" t="s">
        <v>154</v>
      </c>
      <c r="D23" s="1">
        <v>75</v>
      </c>
      <c r="E23" s="1">
        <f t="shared" si="0"/>
        <v>52.5</v>
      </c>
      <c r="F23" s="1">
        <v>71.33</v>
      </c>
      <c r="G23" s="8">
        <f t="shared" si="1"/>
        <v>21.398999999999997</v>
      </c>
      <c r="H23" s="9">
        <f t="shared" si="2"/>
        <v>73.899000000000001</v>
      </c>
      <c r="I23" s="6">
        <v>21</v>
      </c>
    </row>
    <row r="24" spans="1:9" ht="18.75">
      <c r="A24" s="1" t="s">
        <v>132</v>
      </c>
      <c r="B24" s="1" t="s">
        <v>55</v>
      </c>
      <c r="C24" s="1" t="s">
        <v>154</v>
      </c>
      <c r="D24" s="1">
        <v>75</v>
      </c>
      <c r="E24" s="1">
        <f t="shared" si="0"/>
        <v>52.5</v>
      </c>
      <c r="F24" s="1">
        <v>70.33</v>
      </c>
      <c r="G24" s="8">
        <f t="shared" si="1"/>
        <v>21.099</v>
      </c>
      <c r="H24" s="9">
        <f t="shared" si="2"/>
        <v>73.599000000000004</v>
      </c>
      <c r="I24" s="6">
        <v>22</v>
      </c>
    </row>
    <row r="25" spans="1:9" ht="18.75">
      <c r="A25" s="1" t="s">
        <v>113</v>
      </c>
      <c r="B25" s="1" t="s">
        <v>36</v>
      </c>
      <c r="C25" s="1" t="s">
        <v>154</v>
      </c>
      <c r="D25" s="1">
        <v>72</v>
      </c>
      <c r="E25" s="1">
        <f t="shared" si="0"/>
        <v>50.4</v>
      </c>
      <c r="F25" s="1">
        <v>75.33</v>
      </c>
      <c r="G25" s="8">
        <f t="shared" si="1"/>
        <v>22.599</v>
      </c>
      <c r="H25" s="9">
        <f t="shared" si="2"/>
        <v>72.998999999999995</v>
      </c>
      <c r="I25" s="6">
        <v>23</v>
      </c>
    </row>
    <row r="26" spans="1:9" ht="18.75">
      <c r="A26" s="1" t="s">
        <v>110</v>
      </c>
      <c r="B26" s="1" t="s">
        <v>33</v>
      </c>
      <c r="C26" s="1" t="s">
        <v>154</v>
      </c>
      <c r="D26" s="1">
        <v>72</v>
      </c>
      <c r="E26" s="1">
        <f t="shared" si="0"/>
        <v>50.4</v>
      </c>
      <c r="F26" s="1">
        <v>74.67</v>
      </c>
      <c r="G26" s="8">
        <f t="shared" si="1"/>
        <v>22.401</v>
      </c>
      <c r="H26" s="9">
        <f t="shared" si="2"/>
        <v>72.801000000000002</v>
      </c>
      <c r="I26" s="6">
        <v>24</v>
      </c>
    </row>
    <row r="27" spans="1:9" ht="18.75">
      <c r="A27" s="6" t="s">
        <v>134</v>
      </c>
      <c r="B27" s="6" t="s">
        <v>57</v>
      </c>
      <c r="C27" s="1" t="s">
        <v>154</v>
      </c>
      <c r="D27" s="6">
        <v>75</v>
      </c>
      <c r="E27" s="6">
        <f t="shared" si="0"/>
        <v>52.5</v>
      </c>
      <c r="F27" s="6">
        <v>67.67</v>
      </c>
      <c r="G27" s="10">
        <f t="shared" si="1"/>
        <v>20.300999999999998</v>
      </c>
      <c r="H27" s="12">
        <f t="shared" si="2"/>
        <v>72.801000000000002</v>
      </c>
      <c r="I27" s="6">
        <v>25</v>
      </c>
    </row>
    <row r="28" spans="1:9" ht="18.75">
      <c r="A28" s="1" t="s">
        <v>114</v>
      </c>
      <c r="B28" s="1" t="s">
        <v>37</v>
      </c>
      <c r="C28" s="1" t="s">
        <v>154</v>
      </c>
      <c r="D28" s="1">
        <v>74</v>
      </c>
      <c r="E28" s="1">
        <f t="shared" si="0"/>
        <v>51.8</v>
      </c>
      <c r="F28" s="1">
        <v>70</v>
      </c>
      <c r="G28" s="8">
        <f t="shared" si="1"/>
        <v>21</v>
      </c>
      <c r="H28" s="9">
        <f t="shared" si="2"/>
        <v>72.8</v>
      </c>
      <c r="I28" s="6">
        <v>26</v>
      </c>
    </row>
    <row r="29" spans="1:9" ht="18.75">
      <c r="A29" s="6" t="s">
        <v>144</v>
      </c>
      <c r="B29" s="6" t="s">
        <v>67</v>
      </c>
      <c r="C29" s="1" t="s">
        <v>154</v>
      </c>
      <c r="D29" s="6">
        <v>73</v>
      </c>
      <c r="E29" s="6">
        <f t="shared" si="0"/>
        <v>51.099999999999994</v>
      </c>
      <c r="F29" s="6">
        <v>71.67</v>
      </c>
      <c r="G29" s="10">
        <f t="shared" si="1"/>
        <v>21.501000000000001</v>
      </c>
      <c r="H29" s="12">
        <f t="shared" si="2"/>
        <v>72.600999999999999</v>
      </c>
      <c r="I29" s="6">
        <v>27</v>
      </c>
    </row>
    <row r="30" spans="1:9" ht="18.75">
      <c r="A30" s="1" t="s">
        <v>96</v>
      </c>
      <c r="B30" s="1" t="s">
        <v>18</v>
      </c>
      <c r="C30" s="1" t="s">
        <v>154</v>
      </c>
      <c r="D30" s="1">
        <v>72</v>
      </c>
      <c r="E30" s="1">
        <f t="shared" si="0"/>
        <v>50.4</v>
      </c>
      <c r="F30" s="1">
        <v>72.33</v>
      </c>
      <c r="G30" s="8">
        <f t="shared" si="1"/>
        <v>21.698999999999998</v>
      </c>
      <c r="H30" s="9">
        <f t="shared" si="2"/>
        <v>72.09899999999999</v>
      </c>
      <c r="I30" s="6">
        <v>28</v>
      </c>
    </row>
    <row r="31" spans="1:9" ht="18.75">
      <c r="A31" s="1" t="s">
        <v>104</v>
      </c>
      <c r="B31" s="1" t="s">
        <v>27</v>
      </c>
      <c r="C31" s="1" t="s">
        <v>154</v>
      </c>
      <c r="D31" s="1">
        <v>73</v>
      </c>
      <c r="E31" s="1">
        <f t="shared" si="0"/>
        <v>51.099999999999994</v>
      </c>
      <c r="F31" s="1">
        <v>69.33</v>
      </c>
      <c r="G31" s="8">
        <f t="shared" si="1"/>
        <v>20.798999999999999</v>
      </c>
      <c r="H31" s="9">
        <f t="shared" si="2"/>
        <v>71.899000000000001</v>
      </c>
      <c r="I31" s="6">
        <v>29</v>
      </c>
    </row>
    <row r="32" spans="1:9" ht="18.75">
      <c r="A32" s="1" t="s">
        <v>103</v>
      </c>
      <c r="B32" s="1" t="s">
        <v>26</v>
      </c>
      <c r="C32" s="1" t="s">
        <v>154</v>
      </c>
      <c r="D32" s="1">
        <v>73</v>
      </c>
      <c r="E32" s="1">
        <f t="shared" si="0"/>
        <v>51.099999999999994</v>
      </c>
      <c r="F32" s="1">
        <v>68.67</v>
      </c>
      <c r="G32" s="8">
        <f t="shared" si="1"/>
        <v>20.600999999999999</v>
      </c>
      <c r="H32" s="9">
        <f t="shared" si="2"/>
        <v>71.700999999999993</v>
      </c>
      <c r="I32" s="6">
        <v>30</v>
      </c>
    </row>
    <row r="33" spans="1:9" ht="18.75">
      <c r="A33" s="6" t="s">
        <v>141</v>
      </c>
      <c r="B33" s="6" t="s">
        <v>64</v>
      </c>
      <c r="C33" s="1" t="s">
        <v>154</v>
      </c>
      <c r="D33" s="6">
        <v>70</v>
      </c>
      <c r="E33" s="6">
        <f t="shared" si="0"/>
        <v>49</v>
      </c>
      <c r="F33" s="6">
        <v>75.67</v>
      </c>
      <c r="G33" s="10">
        <f t="shared" si="1"/>
        <v>22.701000000000001</v>
      </c>
      <c r="H33" s="12">
        <f t="shared" si="2"/>
        <v>71.700999999999993</v>
      </c>
      <c r="I33" s="6">
        <v>31</v>
      </c>
    </row>
    <row r="34" spans="1:9" ht="18.75">
      <c r="A34" s="1" t="s">
        <v>112</v>
      </c>
      <c r="B34" s="1" t="s">
        <v>35</v>
      </c>
      <c r="C34" s="1" t="s">
        <v>154</v>
      </c>
      <c r="D34" s="1">
        <v>72</v>
      </c>
      <c r="E34" s="1">
        <f t="shared" si="0"/>
        <v>50.4</v>
      </c>
      <c r="F34" s="1">
        <v>70.67</v>
      </c>
      <c r="G34" s="8">
        <f t="shared" si="1"/>
        <v>21.201000000000001</v>
      </c>
      <c r="H34" s="9">
        <f t="shared" si="2"/>
        <v>71.600999999999999</v>
      </c>
      <c r="I34" s="6">
        <v>32</v>
      </c>
    </row>
    <row r="35" spans="1:9" ht="18.75">
      <c r="A35" s="1" t="s">
        <v>78</v>
      </c>
      <c r="B35" s="1" t="s">
        <v>1</v>
      </c>
      <c r="C35" s="1" t="s">
        <v>154</v>
      </c>
      <c r="D35" s="1">
        <v>69</v>
      </c>
      <c r="E35" s="1">
        <f t="shared" ref="E35:E63" si="3">D35*0.7</f>
        <v>48.3</v>
      </c>
      <c r="F35" s="1">
        <v>77.33</v>
      </c>
      <c r="G35" s="8">
        <f t="shared" ref="G35:G61" si="4">F35*0.3</f>
        <v>23.198999999999998</v>
      </c>
      <c r="H35" s="9">
        <f t="shared" ref="H35:H63" si="5">E35+G35</f>
        <v>71.498999999999995</v>
      </c>
      <c r="I35" s="6">
        <v>33</v>
      </c>
    </row>
    <row r="36" spans="1:9" ht="18.75">
      <c r="A36" s="1" t="s">
        <v>120</v>
      </c>
      <c r="B36" s="1" t="s">
        <v>43</v>
      </c>
      <c r="C36" s="1" t="s">
        <v>154</v>
      </c>
      <c r="D36" s="1">
        <v>70</v>
      </c>
      <c r="E36" s="1">
        <f t="shared" si="3"/>
        <v>49</v>
      </c>
      <c r="F36" s="1">
        <v>74.67</v>
      </c>
      <c r="G36" s="8">
        <f t="shared" si="4"/>
        <v>22.401</v>
      </c>
      <c r="H36" s="9">
        <f t="shared" si="5"/>
        <v>71.400999999999996</v>
      </c>
      <c r="I36" s="6">
        <v>34</v>
      </c>
    </row>
    <row r="37" spans="1:9" ht="18.75">
      <c r="A37" s="1" t="s">
        <v>123</v>
      </c>
      <c r="B37" s="1" t="s">
        <v>45</v>
      </c>
      <c r="C37" s="1" t="s">
        <v>154</v>
      </c>
      <c r="D37" s="1">
        <v>73</v>
      </c>
      <c r="E37" s="1">
        <f t="shared" si="3"/>
        <v>51.099999999999994</v>
      </c>
      <c r="F37" s="1">
        <v>67.67</v>
      </c>
      <c r="G37" s="8">
        <f t="shared" si="4"/>
        <v>20.300999999999998</v>
      </c>
      <c r="H37" s="9">
        <f t="shared" si="5"/>
        <v>71.400999999999996</v>
      </c>
      <c r="I37" s="6">
        <v>35</v>
      </c>
    </row>
    <row r="38" spans="1:9" ht="18.75">
      <c r="A38" s="1" t="s">
        <v>124</v>
      </c>
      <c r="B38" s="1" t="s">
        <v>47</v>
      </c>
      <c r="C38" s="1" t="s">
        <v>154</v>
      </c>
      <c r="D38" s="1">
        <v>70</v>
      </c>
      <c r="E38" s="1">
        <f t="shared" si="3"/>
        <v>49</v>
      </c>
      <c r="F38" s="1">
        <v>74.67</v>
      </c>
      <c r="G38" s="8">
        <f t="shared" si="4"/>
        <v>22.401</v>
      </c>
      <c r="H38" s="9">
        <f t="shared" si="5"/>
        <v>71.400999999999996</v>
      </c>
      <c r="I38" s="6">
        <v>36</v>
      </c>
    </row>
    <row r="39" spans="1:9" ht="18.75">
      <c r="A39" s="1" t="s">
        <v>119</v>
      </c>
      <c r="B39" s="1" t="s">
        <v>42</v>
      </c>
      <c r="C39" s="1" t="s">
        <v>154</v>
      </c>
      <c r="D39" s="1">
        <v>70</v>
      </c>
      <c r="E39" s="1">
        <f t="shared" si="3"/>
        <v>49</v>
      </c>
      <c r="F39" s="1">
        <v>73</v>
      </c>
      <c r="G39" s="8">
        <f t="shared" si="4"/>
        <v>21.9</v>
      </c>
      <c r="H39" s="9">
        <f t="shared" si="5"/>
        <v>70.900000000000006</v>
      </c>
      <c r="I39" s="6">
        <v>37</v>
      </c>
    </row>
    <row r="40" spans="1:9" ht="18.75">
      <c r="A40" s="1" t="s">
        <v>107</v>
      </c>
      <c r="B40" s="1" t="s">
        <v>30</v>
      </c>
      <c r="C40" s="1" t="s">
        <v>154</v>
      </c>
      <c r="D40" s="1">
        <v>70</v>
      </c>
      <c r="E40" s="1">
        <f t="shared" si="3"/>
        <v>49</v>
      </c>
      <c r="F40" s="1">
        <v>72.33</v>
      </c>
      <c r="G40" s="8">
        <f t="shared" si="4"/>
        <v>21.698999999999998</v>
      </c>
      <c r="H40" s="9">
        <f t="shared" si="5"/>
        <v>70.698999999999998</v>
      </c>
      <c r="I40" s="6">
        <v>38</v>
      </c>
    </row>
    <row r="41" spans="1:9" ht="18.75">
      <c r="A41" s="1" t="s">
        <v>98</v>
      </c>
      <c r="B41" s="1" t="s">
        <v>20</v>
      </c>
      <c r="C41" s="1" t="s">
        <v>154</v>
      </c>
      <c r="D41" s="1">
        <v>72</v>
      </c>
      <c r="E41" s="1">
        <f t="shared" si="3"/>
        <v>50.4</v>
      </c>
      <c r="F41" s="1">
        <v>67</v>
      </c>
      <c r="G41" s="8">
        <f t="shared" si="4"/>
        <v>20.099999999999998</v>
      </c>
      <c r="H41" s="9">
        <f t="shared" si="5"/>
        <v>70.5</v>
      </c>
      <c r="I41" s="6">
        <v>39</v>
      </c>
    </row>
    <row r="42" spans="1:9" ht="18.75">
      <c r="A42" s="1" t="s">
        <v>87</v>
      </c>
      <c r="B42" s="1" t="s">
        <v>22</v>
      </c>
      <c r="C42" s="1" t="s">
        <v>154</v>
      </c>
      <c r="D42" s="1">
        <v>70</v>
      </c>
      <c r="E42" s="1">
        <f t="shared" si="3"/>
        <v>49</v>
      </c>
      <c r="F42" s="1">
        <v>71.33</v>
      </c>
      <c r="G42" s="8">
        <f t="shared" si="4"/>
        <v>21.398999999999997</v>
      </c>
      <c r="H42" s="9">
        <f t="shared" si="5"/>
        <v>70.399000000000001</v>
      </c>
      <c r="I42" s="6">
        <v>40</v>
      </c>
    </row>
    <row r="43" spans="1:9" ht="18.75">
      <c r="A43" s="6" t="s">
        <v>142</v>
      </c>
      <c r="B43" s="6" t="s">
        <v>65</v>
      </c>
      <c r="C43" s="1" t="s">
        <v>154</v>
      </c>
      <c r="D43" s="6">
        <v>70</v>
      </c>
      <c r="E43" s="6">
        <f t="shared" si="3"/>
        <v>49</v>
      </c>
      <c r="F43" s="6">
        <v>70.67</v>
      </c>
      <c r="G43" s="10">
        <f t="shared" si="4"/>
        <v>21.201000000000001</v>
      </c>
      <c r="H43" s="12">
        <f t="shared" si="5"/>
        <v>70.200999999999993</v>
      </c>
      <c r="I43" s="6">
        <v>41</v>
      </c>
    </row>
    <row r="44" spans="1:9" ht="18.75">
      <c r="A44" s="1" t="s">
        <v>95</v>
      </c>
      <c r="B44" s="1" t="s">
        <v>17</v>
      </c>
      <c r="C44" s="1" t="s">
        <v>154</v>
      </c>
      <c r="D44" s="1">
        <v>70</v>
      </c>
      <c r="E44" s="1">
        <f t="shared" si="3"/>
        <v>49</v>
      </c>
      <c r="F44" s="1">
        <v>70.33</v>
      </c>
      <c r="G44" s="8">
        <f t="shared" si="4"/>
        <v>21.099</v>
      </c>
      <c r="H44" s="9">
        <f t="shared" si="5"/>
        <v>70.099000000000004</v>
      </c>
      <c r="I44" s="6">
        <v>42</v>
      </c>
    </row>
    <row r="45" spans="1:9" ht="18.75">
      <c r="A45" s="1" t="s">
        <v>126</v>
      </c>
      <c r="B45" s="1" t="s">
        <v>49</v>
      </c>
      <c r="C45" s="1" t="s">
        <v>154</v>
      </c>
      <c r="D45" s="1">
        <v>70</v>
      </c>
      <c r="E45" s="1">
        <f t="shared" si="3"/>
        <v>49</v>
      </c>
      <c r="F45" s="1">
        <v>69.33</v>
      </c>
      <c r="G45" s="8">
        <f t="shared" si="4"/>
        <v>20.798999999999999</v>
      </c>
      <c r="H45" s="9">
        <f t="shared" si="5"/>
        <v>69.799000000000007</v>
      </c>
      <c r="I45" s="6">
        <v>43</v>
      </c>
    </row>
    <row r="46" spans="1:9" s="7" customFormat="1" ht="18.75">
      <c r="A46" s="1" t="s">
        <v>92</v>
      </c>
      <c r="B46" s="1" t="s">
        <v>14</v>
      </c>
      <c r="C46" s="1" t="s">
        <v>154</v>
      </c>
      <c r="D46" s="1">
        <v>71</v>
      </c>
      <c r="E46" s="1">
        <f t="shared" si="3"/>
        <v>49.699999999999996</v>
      </c>
      <c r="F46" s="1">
        <v>66.67</v>
      </c>
      <c r="G46" s="8">
        <f t="shared" si="4"/>
        <v>20.001000000000001</v>
      </c>
      <c r="H46" s="9">
        <f t="shared" si="5"/>
        <v>69.700999999999993</v>
      </c>
      <c r="I46" s="6">
        <v>44</v>
      </c>
    </row>
    <row r="47" spans="1:9" s="7" customFormat="1" ht="18.75">
      <c r="A47" s="1" t="s">
        <v>130</v>
      </c>
      <c r="B47" s="1" t="s">
        <v>53</v>
      </c>
      <c r="C47" s="1" t="s">
        <v>154</v>
      </c>
      <c r="D47" s="1">
        <v>70</v>
      </c>
      <c r="E47" s="1">
        <f t="shared" si="3"/>
        <v>49</v>
      </c>
      <c r="F47" s="1">
        <v>69</v>
      </c>
      <c r="G47" s="8">
        <f t="shared" si="4"/>
        <v>20.7</v>
      </c>
      <c r="H47" s="9">
        <f t="shared" si="5"/>
        <v>69.7</v>
      </c>
      <c r="I47" s="6">
        <v>45</v>
      </c>
    </row>
    <row r="48" spans="1:9" s="7" customFormat="1" ht="18.75">
      <c r="A48" s="6" t="s">
        <v>137</v>
      </c>
      <c r="B48" s="6" t="s">
        <v>60</v>
      </c>
      <c r="C48" s="1" t="s">
        <v>154</v>
      </c>
      <c r="D48" s="6">
        <v>70</v>
      </c>
      <c r="E48" s="6">
        <f t="shared" si="3"/>
        <v>49</v>
      </c>
      <c r="F48" s="6">
        <v>68</v>
      </c>
      <c r="G48" s="10">
        <f t="shared" si="4"/>
        <v>20.399999999999999</v>
      </c>
      <c r="H48" s="12">
        <f t="shared" si="5"/>
        <v>69.400000000000006</v>
      </c>
      <c r="I48" s="6">
        <v>46</v>
      </c>
    </row>
    <row r="49" spans="1:9" s="7" customFormat="1" ht="18.75">
      <c r="A49" s="6" t="s">
        <v>147</v>
      </c>
      <c r="B49" s="6" t="s">
        <v>70</v>
      </c>
      <c r="C49" s="1" t="s">
        <v>154</v>
      </c>
      <c r="D49" s="6">
        <v>70</v>
      </c>
      <c r="E49" s="6">
        <f t="shared" si="3"/>
        <v>49</v>
      </c>
      <c r="F49" s="6">
        <v>67</v>
      </c>
      <c r="G49" s="10">
        <f t="shared" si="4"/>
        <v>20.099999999999998</v>
      </c>
      <c r="H49" s="12">
        <f t="shared" si="5"/>
        <v>69.099999999999994</v>
      </c>
      <c r="I49" s="6">
        <v>47</v>
      </c>
    </row>
    <row r="50" spans="1:9" s="7" customFormat="1" ht="18.75">
      <c r="A50" s="1" t="s">
        <v>128</v>
      </c>
      <c r="B50" s="1" t="s">
        <v>51</v>
      </c>
      <c r="C50" s="1" t="s">
        <v>154</v>
      </c>
      <c r="D50" s="1">
        <v>71</v>
      </c>
      <c r="E50" s="1">
        <f t="shared" si="3"/>
        <v>49.699999999999996</v>
      </c>
      <c r="F50" s="1">
        <v>63.33</v>
      </c>
      <c r="G50" s="8">
        <f t="shared" si="4"/>
        <v>18.998999999999999</v>
      </c>
      <c r="H50" s="9">
        <f t="shared" si="5"/>
        <v>68.698999999999998</v>
      </c>
      <c r="I50" s="6">
        <v>48</v>
      </c>
    </row>
    <row r="51" spans="1:9" s="7" customFormat="1" ht="18.75">
      <c r="A51" s="1" t="s">
        <v>133</v>
      </c>
      <c r="B51" s="1" t="s">
        <v>56</v>
      </c>
      <c r="C51" s="1" t="s">
        <v>154</v>
      </c>
      <c r="D51" s="1">
        <v>65</v>
      </c>
      <c r="E51" s="1">
        <f t="shared" si="3"/>
        <v>45.5</v>
      </c>
      <c r="F51" s="1">
        <v>76.33</v>
      </c>
      <c r="G51" s="8">
        <f t="shared" si="4"/>
        <v>22.898999999999997</v>
      </c>
      <c r="H51" s="9">
        <f t="shared" si="5"/>
        <v>68.399000000000001</v>
      </c>
      <c r="I51" s="6">
        <v>49</v>
      </c>
    </row>
    <row r="52" spans="1:9" s="7" customFormat="1" ht="18.75">
      <c r="A52" s="6" t="s">
        <v>135</v>
      </c>
      <c r="B52" s="6" t="s">
        <v>58</v>
      </c>
      <c r="C52" s="1" t="s">
        <v>154</v>
      </c>
      <c r="D52" s="6">
        <v>65</v>
      </c>
      <c r="E52" s="6">
        <f t="shared" si="3"/>
        <v>45.5</v>
      </c>
      <c r="F52" s="6">
        <v>73.33</v>
      </c>
      <c r="G52" s="10">
        <f t="shared" si="4"/>
        <v>21.998999999999999</v>
      </c>
      <c r="H52" s="12">
        <f t="shared" si="5"/>
        <v>67.498999999999995</v>
      </c>
      <c r="I52" s="6">
        <v>50</v>
      </c>
    </row>
    <row r="53" spans="1:9" s="7" customFormat="1" ht="18.75">
      <c r="A53" s="6" t="s">
        <v>140</v>
      </c>
      <c r="B53" s="6" t="s">
        <v>63</v>
      </c>
      <c r="C53" s="1" t="s">
        <v>154</v>
      </c>
      <c r="D53" s="6">
        <v>63</v>
      </c>
      <c r="E53" s="6">
        <f t="shared" si="3"/>
        <v>44.099999999999994</v>
      </c>
      <c r="F53" s="6">
        <v>77.33</v>
      </c>
      <c r="G53" s="10">
        <f t="shared" si="4"/>
        <v>23.198999999999998</v>
      </c>
      <c r="H53" s="12">
        <f t="shared" si="5"/>
        <v>67.298999999999992</v>
      </c>
      <c r="I53" s="6">
        <v>51</v>
      </c>
    </row>
    <row r="54" spans="1:9" s="7" customFormat="1" ht="18.75">
      <c r="A54" s="1" t="s">
        <v>97</v>
      </c>
      <c r="B54" s="1" t="s">
        <v>19</v>
      </c>
      <c r="C54" s="1" t="s">
        <v>154</v>
      </c>
      <c r="D54" s="1">
        <v>65</v>
      </c>
      <c r="E54" s="1">
        <f t="shared" si="3"/>
        <v>45.5</v>
      </c>
      <c r="F54" s="1">
        <v>71.33</v>
      </c>
      <c r="G54" s="8">
        <f t="shared" si="4"/>
        <v>21.398999999999997</v>
      </c>
      <c r="H54" s="9">
        <f t="shared" si="5"/>
        <v>66.899000000000001</v>
      </c>
      <c r="I54" s="6">
        <v>52</v>
      </c>
    </row>
    <row r="55" spans="1:9" s="7" customFormat="1" ht="18.75">
      <c r="A55" s="1" t="s">
        <v>100</v>
      </c>
      <c r="B55" s="1" t="s">
        <v>23</v>
      </c>
      <c r="C55" s="1" t="s">
        <v>154</v>
      </c>
      <c r="D55" s="1">
        <v>65</v>
      </c>
      <c r="E55" s="1">
        <f t="shared" si="3"/>
        <v>45.5</v>
      </c>
      <c r="F55" s="1">
        <v>70</v>
      </c>
      <c r="G55" s="8">
        <f t="shared" si="4"/>
        <v>21</v>
      </c>
      <c r="H55" s="9">
        <f t="shared" si="5"/>
        <v>66.5</v>
      </c>
      <c r="I55" s="6">
        <v>53</v>
      </c>
    </row>
    <row r="56" spans="1:9" s="7" customFormat="1" ht="18.75">
      <c r="A56" s="1" t="s">
        <v>94</v>
      </c>
      <c r="B56" s="1" t="s">
        <v>16</v>
      </c>
      <c r="C56" s="1" t="s">
        <v>154</v>
      </c>
      <c r="D56" s="1">
        <v>65</v>
      </c>
      <c r="E56" s="1">
        <f t="shared" si="3"/>
        <v>45.5</v>
      </c>
      <c r="F56" s="1">
        <v>66</v>
      </c>
      <c r="G56" s="8">
        <f t="shared" si="4"/>
        <v>19.8</v>
      </c>
      <c r="H56" s="9">
        <f t="shared" si="5"/>
        <v>65.3</v>
      </c>
      <c r="I56" s="6">
        <v>54</v>
      </c>
    </row>
    <row r="57" spans="1:9" ht="18.75">
      <c r="A57" s="1" t="s">
        <v>118</v>
      </c>
      <c r="B57" s="1" t="s">
        <v>41</v>
      </c>
      <c r="C57" s="1" t="s">
        <v>154</v>
      </c>
      <c r="D57" s="1">
        <v>62</v>
      </c>
      <c r="E57" s="1">
        <f t="shared" si="3"/>
        <v>43.4</v>
      </c>
      <c r="F57" s="1">
        <v>69.67</v>
      </c>
      <c r="G57" s="8">
        <f t="shared" si="4"/>
        <v>20.901</v>
      </c>
      <c r="H57" s="9">
        <f t="shared" si="5"/>
        <v>64.301000000000002</v>
      </c>
      <c r="I57" s="6">
        <v>55</v>
      </c>
    </row>
    <row r="58" spans="1:9" ht="18.75">
      <c r="A58" s="6" t="s">
        <v>146</v>
      </c>
      <c r="B58" s="6" t="s">
        <v>69</v>
      </c>
      <c r="C58" s="1" t="s">
        <v>154</v>
      </c>
      <c r="D58" s="6">
        <v>65</v>
      </c>
      <c r="E58" s="6">
        <f t="shared" si="3"/>
        <v>45.5</v>
      </c>
      <c r="F58" s="6">
        <v>61.33</v>
      </c>
      <c r="G58" s="10">
        <f t="shared" si="4"/>
        <v>18.398999999999997</v>
      </c>
      <c r="H58" s="12">
        <f t="shared" si="5"/>
        <v>63.899000000000001</v>
      </c>
      <c r="I58" s="6">
        <v>56</v>
      </c>
    </row>
    <row r="59" spans="1:9" ht="18.75">
      <c r="A59" s="1" t="s">
        <v>80</v>
      </c>
      <c r="B59" s="1" t="s">
        <v>3</v>
      </c>
      <c r="C59" s="1" t="s">
        <v>154</v>
      </c>
      <c r="D59" s="1">
        <v>60</v>
      </c>
      <c r="E59" s="1">
        <f t="shared" si="3"/>
        <v>42</v>
      </c>
      <c r="F59" s="1">
        <v>70</v>
      </c>
      <c r="G59" s="8">
        <f t="shared" si="4"/>
        <v>21</v>
      </c>
      <c r="H59" s="9">
        <f t="shared" si="5"/>
        <v>63</v>
      </c>
      <c r="I59" s="6">
        <v>57</v>
      </c>
    </row>
    <row r="60" spans="1:9" ht="18.75">
      <c r="A60" s="1" t="s">
        <v>121</v>
      </c>
      <c r="B60" s="1" t="s">
        <v>44</v>
      </c>
      <c r="C60" s="1" t="s">
        <v>154</v>
      </c>
      <c r="D60" s="1">
        <v>50</v>
      </c>
      <c r="E60" s="1">
        <f t="shared" si="3"/>
        <v>35</v>
      </c>
      <c r="F60" s="1">
        <v>73</v>
      </c>
      <c r="G60" s="8">
        <f t="shared" si="4"/>
        <v>21.9</v>
      </c>
      <c r="H60" s="9">
        <f t="shared" si="5"/>
        <v>56.9</v>
      </c>
      <c r="I60" s="6">
        <v>58</v>
      </c>
    </row>
    <row r="61" spans="1:9" ht="18.75">
      <c r="A61" s="1" t="s">
        <v>83</v>
      </c>
      <c r="B61" s="1" t="s">
        <v>6</v>
      </c>
      <c r="C61" s="1" t="s">
        <v>154</v>
      </c>
      <c r="D61" s="1">
        <v>60</v>
      </c>
      <c r="E61" s="1">
        <f t="shared" si="3"/>
        <v>42</v>
      </c>
      <c r="F61" s="1">
        <v>30</v>
      </c>
      <c r="G61" s="8">
        <f t="shared" si="4"/>
        <v>9</v>
      </c>
      <c r="H61" s="9">
        <f t="shared" si="5"/>
        <v>51</v>
      </c>
      <c r="I61" s="6">
        <v>59</v>
      </c>
    </row>
    <row r="62" spans="1:9" s="7" customFormat="1" ht="18.75">
      <c r="A62" s="1" t="s">
        <v>89</v>
      </c>
      <c r="B62" s="1" t="s">
        <v>11</v>
      </c>
      <c r="C62" s="1" t="s">
        <v>154</v>
      </c>
      <c r="D62" s="1">
        <v>72</v>
      </c>
      <c r="E62" s="1">
        <f t="shared" si="3"/>
        <v>50.4</v>
      </c>
      <c r="F62" s="11">
        <v>0</v>
      </c>
      <c r="G62" s="8">
        <v>0</v>
      </c>
      <c r="H62" s="9">
        <f t="shared" si="5"/>
        <v>50.4</v>
      </c>
      <c r="I62" s="6">
        <v>60</v>
      </c>
    </row>
    <row r="63" spans="1:9" s="7" customFormat="1" ht="18.75">
      <c r="A63" s="1" t="s">
        <v>117</v>
      </c>
      <c r="B63" s="1" t="s">
        <v>40</v>
      </c>
      <c r="C63" s="1" t="s">
        <v>154</v>
      </c>
      <c r="D63" s="1">
        <v>65</v>
      </c>
      <c r="E63" s="1">
        <f t="shared" si="3"/>
        <v>45.5</v>
      </c>
      <c r="F63" s="11">
        <v>0</v>
      </c>
      <c r="G63" s="8">
        <v>0</v>
      </c>
      <c r="H63" s="9">
        <f t="shared" si="5"/>
        <v>45.5</v>
      </c>
      <c r="I63" s="6">
        <v>61</v>
      </c>
    </row>
    <row r="64" spans="1:9" ht="18.75">
      <c r="A64" s="1" t="s">
        <v>82</v>
      </c>
      <c r="B64" s="1" t="s">
        <v>5</v>
      </c>
      <c r="C64" s="1" t="s">
        <v>154</v>
      </c>
      <c r="D64" s="1">
        <v>0</v>
      </c>
      <c r="E64" s="1">
        <v>0</v>
      </c>
      <c r="F64" s="1">
        <v>0</v>
      </c>
      <c r="G64" s="8">
        <v>0</v>
      </c>
      <c r="H64" s="9" t="s">
        <v>150</v>
      </c>
      <c r="I64" s="6">
        <v>62</v>
      </c>
    </row>
    <row r="65" spans="1:9" ht="18.75">
      <c r="A65" s="1" t="s">
        <v>106</v>
      </c>
      <c r="B65" s="1" t="s">
        <v>29</v>
      </c>
      <c r="C65" s="1" t="s">
        <v>154</v>
      </c>
      <c r="D65" s="1">
        <v>0</v>
      </c>
      <c r="E65" s="1">
        <v>0</v>
      </c>
      <c r="F65" s="1">
        <v>0</v>
      </c>
      <c r="G65" s="9">
        <v>0</v>
      </c>
      <c r="H65" s="9" t="s">
        <v>150</v>
      </c>
      <c r="I65" s="6">
        <v>63</v>
      </c>
    </row>
    <row r="66" spans="1:9" ht="18.75">
      <c r="A66" s="1" t="s">
        <v>84</v>
      </c>
      <c r="B66" s="1" t="s">
        <v>7</v>
      </c>
      <c r="C66" s="1" t="s">
        <v>156</v>
      </c>
      <c r="D66" s="1">
        <v>82</v>
      </c>
      <c r="E66" s="1">
        <f t="shared" ref="E66:E74" si="6">D66*0.7</f>
        <v>57.4</v>
      </c>
      <c r="F66" s="1">
        <v>91.67</v>
      </c>
      <c r="G66" s="8">
        <f t="shared" ref="G66:G74" si="7">F66*0.3</f>
        <v>27.501000000000001</v>
      </c>
      <c r="H66" s="8">
        <f t="shared" ref="H66:H74" si="8">E66+G66</f>
        <v>84.900999999999996</v>
      </c>
      <c r="I66" s="6">
        <v>1</v>
      </c>
    </row>
    <row r="67" spans="1:9" ht="18.75">
      <c r="A67" s="6" t="s">
        <v>138</v>
      </c>
      <c r="B67" s="6" t="s">
        <v>61</v>
      </c>
      <c r="C67" s="1" t="s">
        <v>155</v>
      </c>
      <c r="D67" s="6">
        <v>78</v>
      </c>
      <c r="E67" s="6">
        <f t="shared" si="6"/>
        <v>54.599999999999994</v>
      </c>
      <c r="F67" s="6">
        <v>89</v>
      </c>
      <c r="G67" s="10">
        <f t="shared" si="7"/>
        <v>26.7</v>
      </c>
      <c r="H67" s="12">
        <f t="shared" si="8"/>
        <v>81.3</v>
      </c>
      <c r="I67" s="6">
        <v>1</v>
      </c>
    </row>
    <row r="68" spans="1:9" ht="18.75">
      <c r="A68" s="1" t="s">
        <v>81</v>
      </c>
      <c r="B68" s="1" t="s">
        <v>4</v>
      </c>
      <c r="C68" s="1" t="s">
        <v>155</v>
      </c>
      <c r="D68" s="1">
        <v>73</v>
      </c>
      <c r="E68" s="1">
        <f t="shared" si="6"/>
        <v>51.099999999999994</v>
      </c>
      <c r="F68" s="1">
        <v>80.67</v>
      </c>
      <c r="G68" s="8">
        <f t="shared" si="7"/>
        <v>24.201000000000001</v>
      </c>
      <c r="H68" s="9">
        <f t="shared" si="8"/>
        <v>75.300999999999988</v>
      </c>
      <c r="I68" s="6">
        <v>2</v>
      </c>
    </row>
    <row r="69" spans="1:9" ht="18.75">
      <c r="A69" s="1" t="s">
        <v>85</v>
      </c>
      <c r="B69" s="1" t="s">
        <v>8</v>
      </c>
      <c r="C69" s="1" t="s">
        <v>155</v>
      </c>
      <c r="D69" s="1">
        <v>70</v>
      </c>
      <c r="E69" s="1">
        <f t="shared" si="6"/>
        <v>49</v>
      </c>
      <c r="F69" s="1">
        <v>86.67</v>
      </c>
      <c r="G69" s="8">
        <f t="shared" si="7"/>
        <v>26.001000000000001</v>
      </c>
      <c r="H69" s="9">
        <f t="shared" si="8"/>
        <v>75.001000000000005</v>
      </c>
      <c r="I69" s="6">
        <v>3</v>
      </c>
    </row>
    <row r="70" spans="1:9" s="7" customFormat="1" ht="18.75">
      <c r="A70" s="1" t="s">
        <v>125</v>
      </c>
      <c r="B70" s="1" t="s">
        <v>48</v>
      </c>
      <c r="C70" s="1" t="s">
        <v>155</v>
      </c>
      <c r="D70" s="1">
        <v>68</v>
      </c>
      <c r="E70" s="1">
        <f t="shared" si="6"/>
        <v>47.599999999999994</v>
      </c>
      <c r="F70" s="1">
        <v>82.33</v>
      </c>
      <c r="G70" s="8">
        <f t="shared" si="7"/>
        <v>24.698999999999998</v>
      </c>
      <c r="H70" s="9">
        <f t="shared" si="8"/>
        <v>72.298999999999992</v>
      </c>
      <c r="I70" s="6">
        <v>4</v>
      </c>
    </row>
    <row r="71" spans="1:9" ht="18.75">
      <c r="A71" s="6" t="s">
        <v>149</v>
      </c>
      <c r="B71" s="6" t="s">
        <v>72</v>
      </c>
      <c r="C71" s="1" t="s">
        <v>155</v>
      </c>
      <c r="D71" s="6">
        <v>65</v>
      </c>
      <c r="E71" s="6">
        <f t="shared" si="6"/>
        <v>45.5</v>
      </c>
      <c r="F71" s="6">
        <v>81.33</v>
      </c>
      <c r="G71" s="10">
        <f t="shared" si="7"/>
        <v>24.398999999999997</v>
      </c>
      <c r="H71" s="12">
        <f t="shared" si="8"/>
        <v>69.899000000000001</v>
      </c>
      <c r="I71" s="6">
        <v>5</v>
      </c>
    </row>
    <row r="72" spans="1:9" s="7" customFormat="1" ht="18.75">
      <c r="A72" s="6" t="s">
        <v>145</v>
      </c>
      <c r="B72" s="6" t="s">
        <v>68</v>
      </c>
      <c r="C72" s="1" t="s">
        <v>155</v>
      </c>
      <c r="D72" s="6">
        <v>66</v>
      </c>
      <c r="E72" s="6">
        <f t="shared" si="6"/>
        <v>46.199999999999996</v>
      </c>
      <c r="F72" s="6">
        <v>77.33</v>
      </c>
      <c r="G72" s="10">
        <f t="shared" si="7"/>
        <v>23.198999999999998</v>
      </c>
      <c r="H72" s="12">
        <f t="shared" si="8"/>
        <v>69.399000000000001</v>
      </c>
      <c r="I72" s="6">
        <v>6</v>
      </c>
    </row>
    <row r="73" spans="1:9" ht="18.75">
      <c r="A73" s="1" t="s">
        <v>79</v>
      </c>
      <c r="B73" s="1" t="s">
        <v>2</v>
      </c>
      <c r="C73" s="1" t="s">
        <v>157</v>
      </c>
      <c r="D73" s="1">
        <v>71</v>
      </c>
      <c r="E73" s="1">
        <f t="shared" si="6"/>
        <v>49.699999999999996</v>
      </c>
      <c r="F73" s="1">
        <v>83.67</v>
      </c>
      <c r="G73" s="8">
        <f t="shared" si="7"/>
        <v>25.100999999999999</v>
      </c>
      <c r="H73" s="9">
        <f t="shared" si="8"/>
        <v>74.800999999999988</v>
      </c>
      <c r="I73" s="6">
        <v>1</v>
      </c>
    </row>
    <row r="74" spans="1:9" s="7" customFormat="1" ht="18.75">
      <c r="A74" s="1" t="s">
        <v>131</v>
      </c>
      <c r="B74" s="1" t="s">
        <v>54</v>
      </c>
      <c r="C74" s="1" t="s">
        <v>158</v>
      </c>
      <c r="D74" s="1">
        <v>69</v>
      </c>
      <c r="E74" s="1">
        <f t="shared" si="6"/>
        <v>48.3</v>
      </c>
      <c r="F74" s="1">
        <v>83.67</v>
      </c>
      <c r="G74" s="8">
        <f t="shared" si="7"/>
        <v>25.100999999999999</v>
      </c>
      <c r="H74" s="9">
        <f t="shared" si="8"/>
        <v>73.400999999999996</v>
      </c>
      <c r="I74" s="6">
        <v>2</v>
      </c>
    </row>
    <row r="86" s="7" customFormat="1" ht="62.25" customHeight="1"/>
    <row r="87" s="7" customFormat="1" ht="62.25" customHeight="1"/>
    <row r="88" s="7" customFormat="1" ht="62.25" customHeight="1"/>
    <row r="89" s="7" customFormat="1" ht="62.25" customHeight="1"/>
    <row r="90" s="7" customFormat="1" ht="62.25" customHeight="1"/>
    <row r="91" s="7" customFormat="1" ht="62.25" customHeight="1"/>
    <row r="92" s="7" customFormat="1" ht="62.25" customHeight="1"/>
    <row r="93" s="7" customFormat="1" ht="62.25" customHeight="1"/>
    <row r="94" s="7" customFormat="1" ht="62.25" customHeight="1"/>
    <row r="95" s="7" customFormat="1" ht="62.25" customHeight="1"/>
    <row r="96" s="7" customFormat="1" ht="62.25" customHeight="1"/>
    <row r="97" s="7" customFormat="1" ht="62.25" customHeight="1"/>
    <row r="98" s="7" customFormat="1" ht="62.25" customHeight="1"/>
    <row r="99" s="7" customFormat="1" ht="62.25" customHeight="1"/>
    <row r="100" s="7" customFormat="1" ht="62.25" customHeight="1"/>
    <row r="101" s="7" customFormat="1" ht="62.25" customHeight="1"/>
    <row r="102" s="7" customFormat="1" ht="62.25" customHeight="1"/>
    <row r="103" s="7" customFormat="1" ht="62.25" customHeight="1"/>
    <row r="104" s="7" customFormat="1" ht="62.25" customHeight="1"/>
    <row r="105" s="7" customFormat="1" ht="62.25" customHeight="1"/>
    <row r="106" s="7" customFormat="1" ht="62.25" customHeight="1"/>
    <row r="107" s="7" customFormat="1" ht="62.25" customHeight="1"/>
    <row r="108" s="7" customFormat="1" ht="62.25" customHeight="1"/>
    <row r="109" s="7" customFormat="1" ht="62.25" customHeight="1"/>
    <row r="110" s="7" customFormat="1" ht="62.25" customHeight="1"/>
    <row r="111" s="7" customFormat="1" ht="62.25" customHeight="1"/>
    <row r="112" s="7" customFormat="1" ht="62.25" customHeight="1"/>
    <row r="113" s="7" customFormat="1" ht="62.25" customHeight="1"/>
    <row r="114" s="7" customFormat="1" ht="62.25" customHeight="1"/>
    <row r="115" s="7" customFormat="1" ht="62.25" customHeight="1"/>
    <row r="116" s="7" customFormat="1" ht="62.25" customHeight="1"/>
    <row r="117" s="7" customFormat="1" ht="62.25" customHeight="1"/>
    <row r="118" s="7" customFormat="1" ht="62.25" customHeight="1"/>
    <row r="119" s="7" customFormat="1" ht="62.25" customHeight="1"/>
    <row r="120" s="7" customFormat="1" ht="62.25" customHeight="1"/>
    <row r="121" s="7" customFormat="1" ht="62.25" customHeight="1"/>
    <row r="122" s="7" customFormat="1" ht="62.25" customHeight="1"/>
    <row r="123" s="7" customFormat="1" ht="62.25" customHeight="1"/>
    <row r="124" s="7" customFormat="1" ht="62.25" customHeight="1"/>
    <row r="125" s="7" customFormat="1" ht="62.25" customHeight="1"/>
    <row r="126" s="7" customFormat="1" ht="62.25" customHeight="1"/>
    <row r="127" s="7" customFormat="1" ht="62.25" customHeight="1"/>
    <row r="128" s="7" customFormat="1" ht="62.25" customHeight="1"/>
    <row r="129" s="7" customFormat="1" ht="62.25" customHeight="1"/>
    <row r="130" s="7" customFormat="1" ht="62.25" customHeight="1"/>
    <row r="131" s="7" customFormat="1" ht="62.25" customHeight="1"/>
    <row r="132" s="7" customFormat="1" ht="62.25" customHeight="1"/>
    <row r="133" s="7" customFormat="1" ht="62.25" customHeight="1"/>
    <row r="134" s="7" customFormat="1" ht="62.25" customHeight="1"/>
    <row r="135" s="7" customFormat="1" ht="62.25" customHeight="1"/>
    <row r="136" s="7" customFormat="1" ht="62.25" customHeight="1"/>
    <row r="137" s="7" customFormat="1" ht="62.25" customHeight="1"/>
    <row r="138" s="7" customFormat="1" ht="62.25" customHeight="1"/>
    <row r="139" s="7" customFormat="1" ht="62.25" customHeight="1"/>
    <row r="140" s="7" customFormat="1" ht="62.25" customHeight="1"/>
    <row r="141" s="7" customFormat="1" ht="62.25" customHeight="1"/>
    <row r="142" s="7" customFormat="1" ht="62.25" customHeight="1"/>
    <row r="143" s="7" customFormat="1" ht="62.25" customHeight="1"/>
    <row r="144" s="7" customFormat="1" ht="62.25" customHeight="1"/>
    <row r="145" s="7" customFormat="1" ht="62.25" customHeight="1"/>
    <row r="146" s="7" customFormat="1" ht="62.25" customHeight="1"/>
    <row r="147" s="7" customFormat="1" ht="62.25" customHeight="1"/>
    <row r="148" s="7" customFormat="1" ht="62.25" customHeight="1"/>
    <row r="149" s="7" customFormat="1" ht="62.25" customHeight="1"/>
    <row r="150" s="7" customFormat="1" ht="62.25" customHeight="1"/>
    <row r="151" s="7" customFormat="1" ht="62.25" customHeight="1"/>
    <row r="152" s="7" customFormat="1" ht="62.25" customHeight="1"/>
    <row r="153" s="7" customFormat="1" ht="62.25" customHeight="1"/>
    <row r="154" s="7" customFormat="1" ht="62.25" customHeight="1"/>
    <row r="155" s="7" customFormat="1" ht="62.25" customHeight="1"/>
    <row r="156" s="7" customFormat="1" ht="62.25" customHeight="1"/>
    <row r="157" s="7" customFormat="1" ht="62.25" customHeight="1"/>
    <row r="158" s="7" customFormat="1" ht="62.25" customHeight="1"/>
    <row r="159" s="7" customFormat="1" ht="62.25" customHeight="1"/>
    <row r="160" s="7" customFormat="1" ht="62.25" customHeight="1"/>
    <row r="161" s="7" customFormat="1" ht="62.25" customHeight="1"/>
    <row r="162" s="7" customFormat="1" ht="62.25" customHeight="1"/>
    <row r="163" s="7" customFormat="1" ht="62.25" customHeight="1"/>
    <row r="164" s="7" customFormat="1" ht="62.25" customHeight="1"/>
    <row r="165" s="7" customFormat="1" ht="62.25" customHeight="1"/>
    <row r="166" s="7" customFormat="1" ht="62.25" customHeight="1"/>
    <row r="167" s="7" customFormat="1" ht="62.25" customHeight="1"/>
    <row r="168" s="7" customFormat="1" ht="62.25" customHeight="1"/>
    <row r="169" s="7" customFormat="1" ht="62.25" customHeight="1"/>
    <row r="170" s="7" customFormat="1" ht="62.25" customHeight="1"/>
    <row r="171" s="7" customFormat="1" ht="62.25" customHeight="1"/>
    <row r="172" s="7" customFormat="1" ht="62.25" customHeight="1"/>
    <row r="173" s="7" customFormat="1" ht="62.25" customHeight="1"/>
    <row r="174" s="7" customFormat="1" ht="62.25" customHeight="1"/>
    <row r="175" s="7" customFormat="1" ht="62.25" customHeight="1"/>
    <row r="176" s="7" customFormat="1" ht="62.25" customHeight="1"/>
    <row r="177" s="7" customFormat="1" ht="62.25" customHeight="1"/>
    <row r="178" s="7" customFormat="1" ht="62.25" customHeight="1"/>
    <row r="179" s="7" customFormat="1" ht="62.25" customHeight="1"/>
    <row r="180" s="7" customFormat="1" ht="62.25" customHeight="1"/>
    <row r="181" s="7" customFormat="1" ht="62.25" customHeight="1"/>
    <row r="182" s="7" customFormat="1" ht="62.25" customHeight="1"/>
    <row r="183" s="7" customFormat="1" ht="62.25" customHeight="1"/>
    <row r="184" s="7" customFormat="1" ht="62.25" customHeight="1"/>
    <row r="185" s="7" customFormat="1" ht="62.25" customHeight="1"/>
    <row r="186" s="7" customFormat="1" ht="62.25" customHeight="1"/>
    <row r="187" s="7" customFormat="1" ht="62.25" customHeight="1"/>
    <row r="188" s="7" customFormat="1" ht="62.25" customHeight="1"/>
    <row r="189" s="7" customFormat="1" ht="62.25" customHeight="1"/>
    <row r="190" s="7" customFormat="1" ht="62.25" customHeight="1"/>
    <row r="191" s="7" customFormat="1" ht="62.25" customHeight="1"/>
    <row r="192" s="7" customFormat="1" ht="62.25" customHeight="1"/>
    <row r="193" s="7" customFormat="1" ht="62.25" customHeight="1"/>
    <row r="194" s="7" customFormat="1" ht="62.25" customHeight="1"/>
    <row r="195" s="7" customFormat="1" ht="62.25" customHeight="1"/>
    <row r="196" s="7" customFormat="1" ht="62.25" customHeight="1"/>
    <row r="197" s="7" customFormat="1" ht="62.25" customHeight="1"/>
    <row r="198" s="7" customFormat="1" ht="62.25" customHeight="1"/>
    <row r="199" s="7" customFormat="1" ht="62.25" customHeight="1"/>
    <row r="200" s="7" customFormat="1" ht="62.25" customHeight="1"/>
    <row r="201" s="7" customFormat="1" ht="62.25" customHeight="1"/>
    <row r="202" s="7" customFormat="1" ht="62.25" customHeight="1"/>
    <row r="203" s="7" customFormat="1" ht="62.25" customHeight="1"/>
    <row r="204" s="7" customFormat="1" ht="62.25" customHeight="1"/>
    <row r="205" s="7" customFormat="1" ht="62.25" customHeight="1"/>
    <row r="206" s="7" customFormat="1" ht="62.25" customHeight="1"/>
    <row r="207" s="7" customFormat="1" ht="62.25" customHeight="1"/>
    <row r="208" s="7" customFormat="1" ht="62.25" customHeight="1"/>
    <row r="209" s="7" customFormat="1" ht="62.25" customHeight="1"/>
    <row r="210" s="7" customFormat="1" ht="62.25" customHeight="1"/>
    <row r="211" s="7" customFormat="1" ht="62.25" customHeight="1"/>
    <row r="212" s="7" customFormat="1" ht="62.25" customHeight="1"/>
    <row r="213" s="7" customFormat="1" ht="62.25" customHeight="1"/>
    <row r="214" s="7" customFormat="1" ht="62.25" customHeight="1"/>
    <row r="215" s="7" customFormat="1" ht="62.25" customHeight="1"/>
    <row r="216" s="7" customFormat="1" ht="62.25" customHeight="1"/>
    <row r="217" s="7" customFormat="1" ht="62.25" customHeight="1"/>
    <row r="218" s="7" customFormat="1" ht="62.25" customHeight="1"/>
    <row r="219" s="7" customFormat="1" ht="62.25" customHeight="1"/>
    <row r="220" s="7" customFormat="1" ht="62.25" customHeight="1"/>
    <row r="221" s="7" customFormat="1" ht="62.25" customHeight="1"/>
    <row r="222" s="7" customFormat="1" ht="62.25" customHeight="1"/>
    <row r="223" s="7" customFormat="1" ht="62.25" customHeight="1"/>
    <row r="224" s="7" customFormat="1" ht="62.25" customHeight="1"/>
    <row r="225" s="7" customFormat="1" ht="62.25" customHeigh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sheetData>
  <sortState ref="A2:H402">
    <sortCondition descending="1" ref="H1"/>
  </sortState>
  <mergeCells count="1">
    <mergeCell ref="A1:I1"/>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2:H2"/>
  <sheetViews>
    <sheetView workbookViewId="0">
      <selection sqref="A1:XFD1"/>
    </sheetView>
  </sheetViews>
  <sheetFormatPr defaultRowHeight="13.5"/>
  <sheetData>
    <row r="2" spans="1:8" ht="37.5">
      <c r="A2" s="1" t="s">
        <v>84</v>
      </c>
      <c r="B2" s="1" t="s">
        <v>7</v>
      </c>
      <c r="C2" s="1" t="s">
        <v>156</v>
      </c>
      <c r="D2" s="1">
        <v>82</v>
      </c>
      <c r="E2" s="1">
        <f>D2*0.7</f>
        <v>57.4</v>
      </c>
      <c r="F2" s="1">
        <v>91.67</v>
      </c>
      <c r="G2" s="8">
        <f>F2*0.3</f>
        <v>27.501000000000001</v>
      </c>
      <c r="H2" s="9">
        <f>E2+G2</f>
        <v>84.900999999999996</v>
      </c>
    </row>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sqref="A1:XFD6"/>
    </sheetView>
  </sheetViews>
  <sheetFormatPr defaultRowHeight="13.5"/>
  <sheetData/>
  <sortState ref="A1:H6">
    <sortCondition descending="1" ref="H1"/>
  </sortState>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发公告</vt:lpstr>
      <vt:lpstr>Sheet4</vt:lpstr>
      <vt:lpstr>Sheet2</vt:lpstr>
      <vt:lpstr>发公告!Print_Area</vt:lpstr>
      <vt:lpstr>发公告!Print_Titles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2019-07-22T03:06:24Z</dcterms:modified>
</cp:coreProperties>
</file>