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7100" windowHeight="7650"/>
  </bookViews>
  <sheets>
    <sheet name="资格复审合格人员" sheetId="3" r:id="rId1"/>
    <sheet name="Sheet1" sheetId="5" r:id="rId2"/>
  </sheets>
  <calcPr calcId="125725"/>
</workbook>
</file>

<file path=xl/calcChain.xml><?xml version="1.0" encoding="utf-8"?>
<calcChain xmlns="http://schemas.openxmlformats.org/spreadsheetml/2006/main">
  <c r="I42" i="3"/>
  <c r="I43"/>
  <c r="I44"/>
  <c r="I45"/>
  <c r="I46"/>
  <c r="I47"/>
  <c r="I48"/>
  <c r="I49"/>
  <c r="I50"/>
  <c r="I51"/>
  <c r="I52"/>
  <c r="I53"/>
  <c r="I54"/>
  <c r="I55"/>
  <c r="I57"/>
  <c r="I58"/>
  <c r="I59"/>
  <c r="I60"/>
  <c r="I61"/>
  <c r="I62"/>
  <c r="I63"/>
  <c r="I64"/>
  <c r="I41"/>
  <c r="G42"/>
  <c r="G43"/>
  <c r="G44"/>
  <c r="G45"/>
  <c r="G46"/>
  <c r="G47"/>
  <c r="G48"/>
  <c r="G49"/>
  <c r="G50"/>
  <c r="G51"/>
  <c r="G52"/>
  <c r="G53"/>
  <c r="G54"/>
  <c r="G55"/>
  <c r="G56"/>
  <c r="G57"/>
  <c r="J57" s="1"/>
  <c r="G58"/>
  <c r="J58" s="1"/>
  <c r="G59"/>
  <c r="G60"/>
  <c r="J60" s="1"/>
  <c r="G61"/>
  <c r="J61" s="1"/>
  <c r="G62"/>
  <c r="J62" s="1"/>
  <c r="G63"/>
  <c r="J63" s="1"/>
  <c r="G64"/>
  <c r="J64" s="1"/>
  <c r="G41"/>
  <c r="J41" s="1"/>
  <c r="I20"/>
  <c r="I21"/>
  <c r="I22"/>
  <c r="I23"/>
  <c r="I25"/>
  <c r="I26"/>
  <c r="I27"/>
  <c r="I28"/>
  <c r="I30"/>
  <c r="I31"/>
  <c r="I32"/>
  <c r="I33"/>
  <c r="I34"/>
  <c r="I35"/>
  <c r="I36"/>
  <c r="I37"/>
  <c r="I38"/>
  <c r="I39"/>
  <c r="I40"/>
  <c r="I19"/>
  <c r="G36"/>
  <c r="G37"/>
  <c r="G38"/>
  <c r="G39"/>
  <c r="G40"/>
  <c r="G20"/>
  <c r="G21"/>
  <c r="G22"/>
  <c r="G23"/>
  <c r="G24"/>
  <c r="G25"/>
  <c r="G26"/>
  <c r="G27"/>
  <c r="G28"/>
  <c r="G29"/>
  <c r="G30"/>
  <c r="G31"/>
  <c r="G32"/>
  <c r="G33"/>
  <c r="G34"/>
  <c r="G35"/>
  <c r="G19"/>
  <c r="J35" l="1"/>
  <c r="J31"/>
  <c r="J54"/>
  <c r="J50"/>
  <c r="J46"/>
  <c r="J42"/>
  <c r="J59"/>
  <c r="J25"/>
  <c r="J21"/>
  <c r="J38"/>
  <c r="J32"/>
  <c r="J55"/>
  <c r="J51"/>
  <c r="J47"/>
  <c r="J43"/>
  <c r="J34"/>
  <c r="J30"/>
  <c r="J26"/>
  <c r="J39"/>
  <c r="J23"/>
  <c r="J53"/>
  <c r="J49"/>
  <c r="J45"/>
  <c r="J19"/>
  <c r="J28"/>
  <c r="J20"/>
  <c r="J37"/>
  <c r="J33"/>
  <c r="J40"/>
  <c r="J36"/>
  <c r="J27"/>
  <c r="J22"/>
  <c r="J52"/>
  <c r="J48"/>
  <c r="J44"/>
</calcChain>
</file>

<file path=xl/sharedStrings.xml><?xml version="1.0" encoding="utf-8"?>
<sst xmlns="http://schemas.openxmlformats.org/spreadsheetml/2006/main" count="293" uniqueCount="87">
  <si>
    <t>5211111112528</t>
  </si>
  <si>
    <t>5211111112628</t>
  </si>
  <si>
    <t>5211111112301</t>
  </si>
  <si>
    <t>5211111112406</t>
  </si>
  <si>
    <t>护理</t>
  </si>
  <si>
    <t>康复医师</t>
  </si>
  <si>
    <t>内科医师</t>
  </si>
  <si>
    <t>生物医学工程</t>
  </si>
  <si>
    <t>助产士</t>
  </si>
  <si>
    <t>女</t>
    <phoneticPr fontId="1" type="noConversion"/>
  </si>
  <si>
    <t>性别</t>
    <phoneticPr fontId="4" type="noConversion"/>
  </si>
  <si>
    <t>单位名称</t>
  </si>
  <si>
    <t>职位名称</t>
  </si>
  <si>
    <t>职位编号</t>
  </si>
  <si>
    <t>女</t>
  </si>
  <si>
    <t>妇幼保健院</t>
  </si>
  <si>
    <t>儿科医师</t>
  </si>
  <si>
    <t>520804</t>
  </si>
  <si>
    <t>5211111112304</t>
  </si>
  <si>
    <t>男</t>
  </si>
  <si>
    <t>妇产科医师</t>
  </si>
  <si>
    <t>520805</t>
  </si>
  <si>
    <t>5211111112312</t>
  </si>
  <si>
    <t>县医院</t>
  </si>
  <si>
    <t>520802</t>
  </si>
  <si>
    <t>5211111112225</t>
  </si>
  <si>
    <t>乡镇卫生院</t>
  </si>
  <si>
    <t>520809</t>
  </si>
  <si>
    <t>5211111112516</t>
  </si>
  <si>
    <t>5211111112517</t>
  </si>
  <si>
    <t>5211111112615</t>
  </si>
  <si>
    <t>5211111112707</t>
  </si>
  <si>
    <t>5211111112605</t>
  </si>
  <si>
    <t>5211111112706</t>
  </si>
  <si>
    <t>5211111112721</t>
  </si>
  <si>
    <t>5211111112428</t>
  </si>
  <si>
    <t>5211111112504</t>
  </si>
  <si>
    <t>5211111112629</t>
  </si>
  <si>
    <t>5211111112513</t>
  </si>
  <si>
    <t>5211111112619</t>
  </si>
  <si>
    <t>5211111112621</t>
  </si>
  <si>
    <t>530803</t>
  </si>
  <si>
    <t>5311111122607</t>
  </si>
  <si>
    <t>临床医疗</t>
  </si>
  <si>
    <t>530801</t>
  </si>
  <si>
    <t>5311111122526</t>
  </si>
  <si>
    <t>5311111122529</t>
  </si>
  <si>
    <t>5311111122530</t>
  </si>
  <si>
    <t>5311111122528</t>
  </si>
  <si>
    <t>5311111122527</t>
  </si>
  <si>
    <t>520806</t>
  </si>
  <si>
    <t>5211111112323</t>
  </si>
  <si>
    <t>5211111112327</t>
  </si>
  <si>
    <t>520803</t>
  </si>
  <si>
    <t>5211111112227</t>
  </si>
  <si>
    <t>5211111112302</t>
  </si>
  <si>
    <t>药剂科</t>
  </si>
  <si>
    <t>520801</t>
  </si>
  <si>
    <t>5211111112216</t>
  </si>
  <si>
    <t>5211111112213</t>
  </si>
  <si>
    <t>5211111112215</t>
  </si>
  <si>
    <t>5211111112210</t>
  </si>
  <si>
    <t>5211111112211</t>
  </si>
  <si>
    <t>5211111112212</t>
  </si>
  <si>
    <t>中药房</t>
  </si>
  <si>
    <t>530802</t>
  </si>
  <si>
    <t>5311111122603</t>
  </si>
  <si>
    <t>5311111122606</t>
  </si>
  <si>
    <t>520808</t>
  </si>
  <si>
    <t>5211111112424</t>
  </si>
  <si>
    <t>5211111112416</t>
  </si>
  <si>
    <t>5211111112417</t>
  </si>
  <si>
    <t>5211111112410</t>
  </si>
  <si>
    <t>5211111112425</t>
  </si>
  <si>
    <t>女</t>
    <phoneticPr fontId="1" type="noConversion"/>
  </si>
  <si>
    <t>缺考</t>
    <phoneticPr fontId="1" type="noConversion"/>
  </si>
  <si>
    <t>总成绩</t>
    <phoneticPr fontId="1" type="noConversion"/>
  </si>
  <si>
    <t>缺考</t>
    <phoneticPr fontId="1" type="noConversion"/>
  </si>
  <si>
    <t>准考证号</t>
    <phoneticPr fontId="4" type="noConversion"/>
  </si>
  <si>
    <t>5211111112710</t>
    <phoneticPr fontId="1" type="noConversion"/>
  </si>
  <si>
    <t>5211111112703</t>
    <phoneticPr fontId="1" type="noConversion"/>
  </si>
  <si>
    <t>蓬安县2019年上半年公开招聘事业单位工作人员考试总成绩岗位排名</t>
    <phoneticPr fontId="4" type="noConversion"/>
  </si>
  <si>
    <t>笔试
成绩</t>
    <phoneticPr fontId="1" type="noConversion"/>
  </si>
  <si>
    <t>笔试折
合成绩</t>
    <phoneticPr fontId="1" type="noConversion"/>
  </si>
  <si>
    <t>面试
成绩</t>
    <phoneticPr fontId="1" type="noConversion"/>
  </si>
  <si>
    <t>面试折
合成绩</t>
    <phoneticPr fontId="1" type="noConversion"/>
  </si>
  <si>
    <t>总成绩
岗位排名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</si>
</sst>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6"/>
      <name val="仿宋_GB2312"/>
      <family val="3"/>
      <charset val="134"/>
    </font>
    <font>
      <sz val="15"/>
      <name val="仿宋_GB2312"/>
      <family val="3"/>
      <charset val="134"/>
    </font>
    <font>
      <sz val="15"/>
      <name val="宋体"/>
      <family val="3"/>
      <charset val="134"/>
      <scheme val="minor"/>
    </font>
    <font>
      <b/>
      <sz val="16"/>
      <name val="华文中宋"/>
      <family val="3"/>
      <charset val="134"/>
    </font>
    <font>
      <sz val="13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3" fillId="0" borderId="0" xfId="0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zoomScale="110" zoomScaleNormal="110" workbookViewId="0">
      <selection activeCell="H22" sqref="H22"/>
    </sheetView>
  </sheetViews>
  <sheetFormatPr defaultRowHeight="13.5"/>
  <cols>
    <col min="1" max="1" width="18" customWidth="1"/>
    <col min="2" max="2" width="12.875" customWidth="1"/>
    <col min="3" max="3" width="6.25" customWidth="1"/>
    <col min="4" max="4" width="12.375" customWidth="1"/>
    <col min="5" max="5" width="16.125" bestFit="1" customWidth="1"/>
    <col min="6" max="6" width="7.625" customWidth="1"/>
    <col min="7" max="7" width="9.375" customWidth="1"/>
    <col min="8" max="8" width="8.875" customWidth="1"/>
    <col min="9" max="10" width="9.5" customWidth="1"/>
    <col min="11" max="11" width="11.375" customWidth="1"/>
  </cols>
  <sheetData>
    <row r="1" spans="1:11" ht="31.5" customHeight="1">
      <c r="A1" s="16" t="s">
        <v>81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0.25" hidden="1">
      <c r="C2" s="1" t="s">
        <v>10</v>
      </c>
      <c r="D2" s="1" t="s">
        <v>11</v>
      </c>
      <c r="E2" s="1" t="s">
        <v>12</v>
      </c>
      <c r="F2" s="5"/>
      <c r="G2" s="5"/>
    </row>
    <row r="3" spans="1:11" ht="20.25" hidden="1">
      <c r="C3" s="1" t="s">
        <v>14</v>
      </c>
      <c r="D3" s="2" t="s">
        <v>15</v>
      </c>
      <c r="E3" s="1" t="s">
        <v>16</v>
      </c>
      <c r="F3" s="5"/>
      <c r="G3" s="5"/>
    </row>
    <row r="4" spans="1:11" ht="20.25" hidden="1">
      <c r="C4" s="1" t="s">
        <v>14</v>
      </c>
      <c r="D4" s="2" t="s">
        <v>15</v>
      </c>
      <c r="E4" s="1" t="s">
        <v>20</v>
      </c>
      <c r="F4" s="5"/>
      <c r="G4" s="5"/>
    </row>
    <row r="5" spans="1:11" ht="20.25" hidden="1">
      <c r="C5" s="1" t="s">
        <v>14</v>
      </c>
      <c r="D5" s="2" t="s">
        <v>23</v>
      </c>
      <c r="E5" s="1" t="s">
        <v>4</v>
      </c>
      <c r="F5" s="5"/>
      <c r="G5" s="5"/>
    </row>
    <row r="6" spans="1:11" ht="20.25" hidden="1">
      <c r="C6" s="1" t="s">
        <v>14</v>
      </c>
      <c r="D6" s="2" t="s">
        <v>26</v>
      </c>
      <c r="E6" s="1" t="s">
        <v>4</v>
      </c>
      <c r="F6" s="5"/>
      <c r="G6" s="5"/>
    </row>
    <row r="7" spans="1:11" ht="20.25" hidden="1">
      <c r="C7" s="1" t="s">
        <v>14</v>
      </c>
      <c r="D7" s="2" t="s">
        <v>26</v>
      </c>
      <c r="E7" s="1" t="s">
        <v>4</v>
      </c>
      <c r="F7" s="5"/>
      <c r="G7" s="5"/>
    </row>
    <row r="8" spans="1:11" ht="20.25" hidden="1">
      <c r="C8" s="1" t="s">
        <v>14</v>
      </c>
      <c r="D8" s="2" t="s">
        <v>26</v>
      </c>
      <c r="E8" s="1" t="s">
        <v>4</v>
      </c>
      <c r="F8" s="5"/>
      <c r="G8" s="5"/>
    </row>
    <row r="9" spans="1:11" ht="20.25" hidden="1">
      <c r="C9" s="1" t="s">
        <v>14</v>
      </c>
      <c r="D9" s="2" t="s">
        <v>26</v>
      </c>
      <c r="E9" s="1" t="s">
        <v>4</v>
      </c>
      <c r="F9" s="5"/>
      <c r="G9" s="5"/>
    </row>
    <row r="10" spans="1:11" ht="20.25" hidden="1">
      <c r="C10" s="1" t="s">
        <v>14</v>
      </c>
      <c r="D10" s="2" t="s">
        <v>26</v>
      </c>
      <c r="E10" s="1" t="s">
        <v>4</v>
      </c>
      <c r="F10" s="5"/>
      <c r="G10" s="5"/>
    </row>
    <row r="11" spans="1:11" ht="20.25" hidden="1">
      <c r="C11" s="1" t="s">
        <v>14</v>
      </c>
      <c r="D11" s="2" t="s">
        <v>26</v>
      </c>
      <c r="E11" s="1" t="s">
        <v>4</v>
      </c>
      <c r="F11" s="5"/>
      <c r="G11" s="5"/>
    </row>
    <row r="12" spans="1:11" ht="20.25" hidden="1">
      <c r="C12" s="1" t="s">
        <v>14</v>
      </c>
      <c r="D12" s="2" t="s">
        <v>26</v>
      </c>
      <c r="E12" s="1" t="s">
        <v>4</v>
      </c>
      <c r="F12" s="5"/>
      <c r="G12" s="5"/>
    </row>
    <row r="13" spans="1:11" ht="20.25" hidden="1">
      <c r="C13" s="1" t="s">
        <v>14</v>
      </c>
      <c r="D13" s="2" t="s">
        <v>26</v>
      </c>
      <c r="E13" s="1" t="s">
        <v>4</v>
      </c>
      <c r="F13" s="5"/>
      <c r="G13" s="5"/>
    </row>
    <row r="14" spans="1:11" ht="20.25" hidden="1">
      <c r="C14" s="1" t="s">
        <v>14</v>
      </c>
      <c r="D14" s="2" t="s">
        <v>26</v>
      </c>
      <c r="E14" s="1" t="s">
        <v>4</v>
      </c>
      <c r="F14" s="5"/>
      <c r="G14" s="5"/>
    </row>
    <row r="15" spans="1:11" ht="20.25" hidden="1">
      <c r="C15" s="1" t="s">
        <v>14</v>
      </c>
      <c r="D15" s="2" t="s">
        <v>26</v>
      </c>
      <c r="E15" s="1" t="s">
        <v>4</v>
      </c>
      <c r="F15" s="5"/>
      <c r="G15" s="5"/>
    </row>
    <row r="16" spans="1:11" ht="20.25" hidden="1">
      <c r="C16" s="1" t="s">
        <v>14</v>
      </c>
      <c r="D16" s="2" t="s">
        <v>26</v>
      </c>
      <c r="E16" s="1" t="s">
        <v>4</v>
      </c>
      <c r="F16" s="5"/>
      <c r="G16" s="5"/>
    </row>
    <row r="17" spans="1:14" ht="20.25" hidden="1">
      <c r="C17" s="10" t="s">
        <v>14</v>
      </c>
      <c r="D17" s="11" t="s">
        <v>26</v>
      </c>
      <c r="E17" s="10" t="s">
        <v>4</v>
      </c>
      <c r="F17" s="5"/>
      <c r="G17" s="5"/>
    </row>
    <row r="18" spans="1:14" ht="30">
      <c r="A18" s="14" t="s">
        <v>78</v>
      </c>
      <c r="B18" s="15" t="s">
        <v>13</v>
      </c>
      <c r="C18" s="15" t="s">
        <v>10</v>
      </c>
      <c r="D18" s="15" t="s">
        <v>11</v>
      </c>
      <c r="E18" s="15" t="s">
        <v>12</v>
      </c>
      <c r="F18" s="14" t="s">
        <v>82</v>
      </c>
      <c r="G18" s="14" t="s">
        <v>83</v>
      </c>
      <c r="H18" s="14" t="s">
        <v>84</v>
      </c>
      <c r="I18" s="14" t="s">
        <v>85</v>
      </c>
      <c r="J18" s="15" t="s">
        <v>76</v>
      </c>
      <c r="K18" s="14" t="s">
        <v>86</v>
      </c>
    </row>
    <row r="19" spans="1:14" ht="20.25">
      <c r="A19" s="12" t="s">
        <v>18</v>
      </c>
      <c r="B19" s="12" t="s">
        <v>17</v>
      </c>
      <c r="C19" s="1" t="s">
        <v>14</v>
      </c>
      <c r="D19" s="2" t="s">
        <v>15</v>
      </c>
      <c r="E19" s="12" t="s">
        <v>16</v>
      </c>
      <c r="F19" s="12">
        <v>50</v>
      </c>
      <c r="G19" s="12">
        <f>F19*0.5</f>
        <v>25</v>
      </c>
      <c r="H19" s="12">
        <v>73.92</v>
      </c>
      <c r="I19" s="12">
        <f>H19*0.5</f>
        <v>36.96</v>
      </c>
      <c r="J19" s="12">
        <f>G19+I19</f>
        <v>61.96</v>
      </c>
      <c r="K19" s="12">
        <v>1</v>
      </c>
      <c r="L19" s="5"/>
      <c r="M19" s="5"/>
      <c r="N19" s="6"/>
    </row>
    <row r="20" spans="1:14" ht="20.25">
      <c r="A20" s="12" t="s">
        <v>22</v>
      </c>
      <c r="B20" s="12" t="s">
        <v>21</v>
      </c>
      <c r="C20" s="1" t="s">
        <v>14</v>
      </c>
      <c r="D20" s="2" t="s">
        <v>15</v>
      </c>
      <c r="E20" s="12" t="s">
        <v>20</v>
      </c>
      <c r="F20" s="12">
        <v>46</v>
      </c>
      <c r="G20" s="12">
        <f t="shared" ref="G20:G40" si="0">F20*0.5</f>
        <v>23</v>
      </c>
      <c r="H20" s="12">
        <v>75.2</v>
      </c>
      <c r="I20" s="12">
        <f t="shared" ref="I20:I40" si="1">H20*0.5</f>
        <v>37.6</v>
      </c>
      <c r="J20" s="12">
        <f t="shared" ref="J20:J40" si="2">G20+I20</f>
        <v>60.6</v>
      </c>
      <c r="K20" s="12">
        <v>1</v>
      </c>
      <c r="L20" s="5"/>
      <c r="M20" s="5"/>
      <c r="N20" s="6"/>
    </row>
    <row r="21" spans="1:14" ht="19.5">
      <c r="A21" s="12" t="s">
        <v>42</v>
      </c>
      <c r="B21" s="12" t="s">
        <v>41</v>
      </c>
      <c r="C21" s="3" t="s">
        <v>19</v>
      </c>
      <c r="D21" s="2" t="s">
        <v>15</v>
      </c>
      <c r="E21" s="12" t="s">
        <v>5</v>
      </c>
      <c r="F21" s="12">
        <v>50</v>
      </c>
      <c r="G21" s="12">
        <f t="shared" si="0"/>
        <v>25</v>
      </c>
      <c r="H21" s="12">
        <v>80.86</v>
      </c>
      <c r="I21" s="12">
        <f t="shared" si="1"/>
        <v>40.43</v>
      </c>
      <c r="J21" s="12">
        <f t="shared" si="2"/>
        <v>65.430000000000007</v>
      </c>
      <c r="K21" s="12">
        <v>1</v>
      </c>
    </row>
    <row r="22" spans="1:14" ht="19.5">
      <c r="A22" s="12" t="s">
        <v>45</v>
      </c>
      <c r="B22" s="12" t="s">
        <v>44</v>
      </c>
      <c r="C22" s="3" t="s">
        <v>19</v>
      </c>
      <c r="D22" s="2" t="s">
        <v>23</v>
      </c>
      <c r="E22" s="12" t="s">
        <v>43</v>
      </c>
      <c r="F22" s="12">
        <v>65</v>
      </c>
      <c r="G22" s="12">
        <f t="shared" si="0"/>
        <v>32.5</v>
      </c>
      <c r="H22" s="12">
        <v>82.4</v>
      </c>
      <c r="I22" s="12">
        <f t="shared" si="1"/>
        <v>41.2</v>
      </c>
      <c r="J22" s="12">
        <f t="shared" si="2"/>
        <v>73.7</v>
      </c>
      <c r="K22" s="12">
        <v>1</v>
      </c>
    </row>
    <row r="23" spans="1:14" ht="19.5">
      <c r="A23" s="12" t="s">
        <v>46</v>
      </c>
      <c r="B23" s="12" t="s">
        <v>44</v>
      </c>
      <c r="C23" s="3" t="s">
        <v>14</v>
      </c>
      <c r="D23" s="2" t="s">
        <v>23</v>
      </c>
      <c r="E23" s="2" t="s">
        <v>43</v>
      </c>
      <c r="F23" s="12">
        <v>60</v>
      </c>
      <c r="G23" s="12">
        <f t="shared" si="0"/>
        <v>30</v>
      </c>
      <c r="H23" s="12">
        <v>77.2</v>
      </c>
      <c r="I23" s="12">
        <f t="shared" si="1"/>
        <v>38.6</v>
      </c>
      <c r="J23" s="12">
        <f t="shared" si="2"/>
        <v>68.599999999999994</v>
      </c>
      <c r="K23" s="12">
        <v>2</v>
      </c>
    </row>
    <row r="24" spans="1:14" ht="19.5">
      <c r="A24" s="12" t="s">
        <v>47</v>
      </c>
      <c r="B24" s="12" t="s">
        <v>44</v>
      </c>
      <c r="C24" s="3" t="s">
        <v>14</v>
      </c>
      <c r="D24" s="2" t="s">
        <v>23</v>
      </c>
      <c r="E24" s="2" t="s">
        <v>43</v>
      </c>
      <c r="F24" s="12">
        <v>59</v>
      </c>
      <c r="G24" s="12">
        <f t="shared" si="0"/>
        <v>29.5</v>
      </c>
      <c r="H24" s="12" t="s">
        <v>77</v>
      </c>
      <c r="I24" s="12"/>
      <c r="J24" s="12"/>
      <c r="K24" s="12" t="s">
        <v>77</v>
      </c>
    </row>
    <row r="25" spans="1:14" ht="19.5">
      <c r="A25" s="12" t="s">
        <v>48</v>
      </c>
      <c r="B25" s="12" t="s">
        <v>44</v>
      </c>
      <c r="C25" s="3" t="s">
        <v>14</v>
      </c>
      <c r="D25" s="2" t="s">
        <v>23</v>
      </c>
      <c r="E25" s="2" t="s">
        <v>43</v>
      </c>
      <c r="F25" s="12">
        <v>57</v>
      </c>
      <c r="G25" s="12">
        <f t="shared" si="0"/>
        <v>28.5</v>
      </c>
      <c r="H25" s="12">
        <v>75.3</v>
      </c>
      <c r="I25" s="12">
        <f t="shared" si="1"/>
        <v>37.65</v>
      </c>
      <c r="J25" s="12">
        <f t="shared" si="2"/>
        <v>66.150000000000006</v>
      </c>
      <c r="K25" s="12">
        <v>2</v>
      </c>
    </row>
    <row r="26" spans="1:14" ht="19.5">
      <c r="A26" s="12" t="s">
        <v>49</v>
      </c>
      <c r="B26" s="12" t="s">
        <v>44</v>
      </c>
      <c r="C26" s="3" t="s">
        <v>19</v>
      </c>
      <c r="D26" s="2" t="s">
        <v>23</v>
      </c>
      <c r="E26" s="2" t="s">
        <v>43</v>
      </c>
      <c r="F26" s="12">
        <v>54</v>
      </c>
      <c r="G26" s="12">
        <f t="shared" si="0"/>
        <v>27</v>
      </c>
      <c r="H26" s="12">
        <v>86.44</v>
      </c>
      <c r="I26" s="12">
        <f t="shared" si="1"/>
        <v>43.22</v>
      </c>
      <c r="J26" s="12">
        <f t="shared" si="2"/>
        <v>70.22</v>
      </c>
      <c r="K26" s="12">
        <v>1</v>
      </c>
    </row>
    <row r="27" spans="1:14" ht="19.5">
      <c r="A27" s="12" t="s">
        <v>51</v>
      </c>
      <c r="B27" s="12" t="s">
        <v>50</v>
      </c>
      <c r="C27" s="3" t="s">
        <v>19</v>
      </c>
      <c r="D27" s="2" t="s">
        <v>15</v>
      </c>
      <c r="E27" s="2" t="s">
        <v>6</v>
      </c>
      <c r="F27" s="12">
        <v>64</v>
      </c>
      <c r="G27" s="12">
        <f t="shared" si="0"/>
        <v>32</v>
      </c>
      <c r="H27" s="12">
        <v>75.7</v>
      </c>
      <c r="I27" s="12">
        <f t="shared" si="1"/>
        <v>37.85</v>
      </c>
      <c r="J27" s="12">
        <f t="shared" si="2"/>
        <v>69.849999999999994</v>
      </c>
      <c r="K27" s="12">
        <v>1</v>
      </c>
    </row>
    <row r="28" spans="1:14" ht="19.5">
      <c r="A28" s="12" t="s">
        <v>52</v>
      </c>
      <c r="B28" s="12" t="s">
        <v>50</v>
      </c>
      <c r="C28" s="3" t="s">
        <v>14</v>
      </c>
      <c r="D28" s="2" t="s">
        <v>15</v>
      </c>
      <c r="E28" s="2" t="s">
        <v>6</v>
      </c>
      <c r="F28" s="12">
        <v>61</v>
      </c>
      <c r="G28" s="12">
        <f t="shared" si="0"/>
        <v>30.5</v>
      </c>
      <c r="H28" s="12">
        <v>74.3</v>
      </c>
      <c r="I28" s="12">
        <f t="shared" si="1"/>
        <v>37.15</v>
      </c>
      <c r="J28" s="12">
        <f t="shared" si="2"/>
        <v>67.650000000000006</v>
      </c>
      <c r="K28" s="12">
        <v>2</v>
      </c>
    </row>
    <row r="29" spans="1:14" ht="19.5">
      <c r="A29" s="12">
        <v>5211111112321</v>
      </c>
      <c r="B29" s="12" t="s">
        <v>50</v>
      </c>
      <c r="C29" s="3" t="s">
        <v>14</v>
      </c>
      <c r="D29" s="2" t="s">
        <v>15</v>
      </c>
      <c r="E29" s="2" t="s">
        <v>6</v>
      </c>
      <c r="F29" s="12">
        <v>45</v>
      </c>
      <c r="G29" s="12">
        <f t="shared" si="0"/>
        <v>22.5</v>
      </c>
      <c r="H29" s="12" t="s">
        <v>75</v>
      </c>
      <c r="I29" s="12"/>
      <c r="J29" s="12"/>
      <c r="K29" s="12" t="s">
        <v>75</v>
      </c>
    </row>
    <row r="30" spans="1:14" ht="19.5">
      <c r="A30" s="12" t="s">
        <v>54</v>
      </c>
      <c r="B30" s="12" t="s">
        <v>53</v>
      </c>
      <c r="C30" s="3" t="s">
        <v>19</v>
      </c>
      <c r="D30" s="2" t="s">
        <v>23</v>
      </c>
      <c r="E30" s="2" t="s">
        <v>7</v>
      </c>
      <c r="F30" s="12">
        <v>60</v>
      </c>
      <c r="G30" s="12">
        <f t="shared" si="0"/>
        <v>30</v>
      </c>
      <c r="H30" s="12">
        <v>83.82</v>
      </c>
      <c r="I30" s="12">
        <f t="shared" si="1"/>
        <v>41.91</v>
      </c>
      <c r="J30" s="12">
        <f t="shared" si="2"/>
        <v>71.91</v>
      </c>
      <c r="K30" s="12">
        <v>1</v>
      </c>
    </row>
    <row r="31" spans="1:14" ht="19.5">
      <c r="A31" s="12" t="s">
        <v>55</v>
      </c>
      <c r="B31" s="12" t="s">
        <v>53</v>
      </c>
      <c r="C31" s="3" t="s">
        <v>19</v>
      </c>
      <c r="D31" s="2" t="s">
        <v>23</v>
      </c>
      <c r="E31" s="2" t="s">
        <v>7</v>
      </c>
      <c r="F31" s="12">
        <v>58</v>
      </c>
      <c r="G31" s="12">
        <f t="shared" si="0"/>
        <v>29</v>
      </c>
      <c r="H31" s="12">
        <v>75.8</v>
      </c>
      <c r="I31" s="12">
        <f t="shared" si="1"/>
        <v>37.9</v>
      </c>
      <c r="J31" s="12">
        <f t="shared" si="2"/>
        <v>66.900000000000006</v>
      </c>
      <c r="K31" s="12">
        <v>3</v>
      </c>
    </row>
    <row r="32" spans="1:14" ht="19.5">
      <c r="A32" s="12" t="s">
        <v>2</v>
      </c>
      <c r="B32" s="12" t="s">
        <v>53</v>
      </c>
      <c r="C32" s="4" t="s">
        <v>74</v>
      </c>
      <c r="D32" s="2" t="s">
        <v>23</v>
      </c>
      <c r="E32" s="2" t="s">
        <v>7</v>
      </c>
      <c r="F32" s="12">
        <v>53</v>
      </c>
      <c r="G32" s="12">
        <f t="shared" si="0"/>
        <v>26.5</v>
      </c>
      <c r="H32" s="12">
        <v>82.4</v>
      </c>
      <c r="I32" s="12">
        <f t="shared" si="1"/>
        <v>41.2</v>
      </c>
      <c r="J32" s="12">
        <f t="shared" si="2"/>
        <v>67.7</v>
      </c>
      <c r="K32" s="12">
        <v>2</v>
      </c>
    </row>
    <row r="33" spans="1:11" ht="19.5">
      <c r="A33" s="12" t="s">
        <v>66</v>
      </c>
      <c r="B33" s="12" t="s">
        <v>65</v>
      </c>
      <c r="C33" s="3" t="s">
        <v>14</v>
      </c>
      <c r="D33" s="2" t="s">
        <v>23</v>
      </c>
      <c r="E33" s="2" t="s">
        <v>64</v>
      </c>
      <c r="F33" s="12">
        <v>52</v>
      </c>
      <c r="G33" s="12">
        <f t="shared" si="0"/>
        <v>26</v>
      </c>
      <c r="H33" s="12">
        <v>75.38</v>
      </c>
      <c r="I33" s="12">
        <f t="shared" si="1"/>
        <v>37.69</v>
      </c>
      <c r="J33" s="12">
        <f t="shared" si="2"/>
        <v>63.69</v>
      </c>
      <c r="K33" s="12">
        <v>1</v>
      </c>
    </row>
    <row r="34" spans="1:11" ht="19.5">
      <c r="A34" s="12" t="s">
        <v>67</v>
      </c>
      <c r="B34" s="12" t="s">
        <v>65</v>
      </c>
      <c r="C34" s="3" t="s">
        <v>14</v>
      </c>
      <c r="D34" s="2" t="s">
        <v>23</v>
      </c>
      <c r="E34" s="2" t="s">
        <v>64</v>
      </c>
      <c r="F34" s="12">
        <v>42</v>
      </c>
      <c r="G34" s="12">
        <f t="shared" si="0"/>
        <v>21</v>
      </c>
      <c r="H34" s="12">
        <v>72.959999999999994</v>
      </c>
      <c r="I34" s="12">
        <f t="shared" si="1"/>
        <v>36.479999999999997</v>
      </c>
      <c r="J34" s="12">
        <f t="shared" si="2"/>
        <v>57.48</v>
      </c>
      <c r="K34" s="12">
        <v>2</v>
      </c>
    </row>
    <row r="35" spans="1:11" ht="19.5">
      <c r="A35" s="12" t="s">
        <v>69</v>
      </c>
      <c r="B35" s="12" t="s">
        <v>68</v>
      </c>
      <c r="C35" s="3" t="s">
        <v>14</v>
      </c>
      <c r="D35" s="2" t="s">
        <v>15</v>
      </c>
      <c r="E35" s="2" t="s">
        <v>8</v>
      </c>
      <c r="F35" s="12">
        <v>52</v>
      </c>
      <c r="G35" s="12">
        <f t="shared" si="0"/>
        <v>26</v>
      </c>
      <c r="H35" s="12">
        <v>78.84</v>
      </c>
      <c r="I35" s="12">
        <f t="shared" si="1"/>
        <v>39.42</v>
      </c>
      <c r="J35" s="12">
        <f t="shared" si="2"/>
        <v>65.42</v>
      </c>
      <c r="K35" s="12">
        <v>3</v>
      </c>
    </row>
    <row r="36" spans="1:11" ht="19.5">
      <c r="A36" s="12" t="s">
        <v>70</v>
      </c>
      <c r="B36" s="12" t="s">
        <v>68</v>
      </c>
      <c r="C36" s="3" t="s">
        <v>14</v>
      </c>
      <c r="D36" s="2" t="s">
        <v>15</v>
      </c>
      <c r="E36" s="2" t="s">
        <v>8</v>
      </c>
      <c r="F36" s="12">
        <v>51</v>
      </c>
      <c r="G36" s="12">
        <f>F36*0.5</f>
        <v>25.5</v>
      </c>
      <c r="H36" s="12">
        <v>85.86</v>
      </c>
      <c r="I36" s="12">
        <f t="shared" si="1"/>
        <v>42.93</v>
      </c>
      <c r="J36" s="12">
        <f t="shared" si="2"/>
        <v>68.430000000000007</v>
      </c>
      <c r="K36" s="12">
        <v>1</v>
      </c>
    </row>
    <row r="37" spans="1:11" ht="19.5">
      <c r="A37" s="12" t="s">
        <v>71</v>
      </c>
      <c r="B37" s="12" t="s">
        <v>68</v>
      </c>
      <c r="C37" s="3" t="s">
        <v>14</v>
      </c>
      <c r="D37" s="2" t="s">
        <v>15</v>
      </c>
      <c r="E37" s="2" t="s">
        <v>8</v>
      </c>
      <c r="F37" s="12">
        <v>50</v>
      </c>
      <c r="G37" s="12">
        <f t="shared" si="0"/>
        <v>25</v>
      </c>
      <c r="H37" s="12">
        <v>77.64</v>
      </c>
      <c r="I37" s="12">
        <f t="shared" si="1"/>
        <v>38.82</v>
      </c>
      <c r="J37" s="12">
        <f t="shared" si="2"/>
        <v>63.82</v>
      </c>
      <c r="K37" s="12">
        <v>4</v>
      </c>
    </row>
    <row r="38" spans="1:11" ht="19.5">
      <c r="A38" s="12" t="s">
        <v>72</v>
      </c>
      <c r="B38" s="12" t="s">
        <v>68</v>
      </c>
      <c r="C38" s="3" t="s">
        <v>14</v>
      </c>
      <c r="D38" s="2" t="s">
        <v>15</v>
      </c>
      <c r="E38" s="2" t="s">
        <v>8</v>
      </c>
      <c r="F38" s="12">
        <v>49</v>
      </c>
      <c r="G38" s="12">
        <f t="shared" si="0"/>
        <v>24.5</v>
      </c>
      <c r="H38" s="12">
        <v>87.58</v>
      </c>
      <c r="I38" s="12">
        <f t="shared" si="1"/>
        <v>43.79</v>
      </c>
      <c r="J38" s="12">
        <f t="shared" si="2"/>
        <v>68.289999999999992</v>
      </c>
      <c r="K38" s="12">
        <v>2</v>
      </c>
    </row>
    <row r="39" spans="1:11" ht="19.5">
      <c r="A39" s="12" t="s">
        <v>73</v>
      </c>
      <c r="B39" s="12" t="s">
        <v>68</v>
      </c>
      <c r="C39" s="3" t="s">
        <v>14</v>
      </c>
      <c r="D39" s="2" t="s">
        <v>15</v>
      </c>
      <c r="E39" s="2" t="s">
        <v>8</v>
      </c>
      <c r="F39" s="12">
        <v>48</v>
      </c>
      <c r="G39" s="12">
        <f t="shared" si="0"/>
        <v>24</v>
      </c>
      <c r="H39" s="12">
        <v>71.36</v>
      </c>
      <c r="I39" s="12">
        <f t="shared" si="1"/>
        <v>35.68</v>
      </c>
      <c r="J39" s="12">
        <f t="shared" si="2"/>
        <v>59.68</v>
      </c>
      <c r="K39" s="12">
        <v>5</v>
      </c>
    </row>
    <row r="40" spans="1:11" ht="19.5">
      <c r="A40" s="12" t="s">
        <v>3</v>
      </c>
      <c r="B40" s="12">
        <v>520808</v>
      </c>
      <c r="C40" s="3" t="s">
        <v>74</v>
      </c>
      <c r="D40" s="2" t="s">
        <v>15</v>
      </c>
      <c r="E40" s="2" t="s">
        <v>8</v>
      </c>
      <c r="F40" s="12">
        <v>45</v>
      </c>
      <c r="G40" s="12">
        <f t="shared" si="0"/>
        <v>22.5</v>
      </c>
      <c r="H40" s="12">
        <v>73.319999999999993</v>
      </c>
      <c r="I40" s="12">
        <f t="shared" si="1"/>
        <v>36.659999999999997</v>
      </c>
      <c r="J40" s="12">
        <f t="shared" si="2"/>
        <v>59.16</v>
      </c>
      <c r="K40" s="12">
        <v>6</v>
      </c>
    </row>
    <row r="41" spans="1:11" ht="18" customHeight="1">
      <c r="A41" s="12" t="s">
        <v>25</v>
      </c>
      <c r="B41" s="12" t="s">
        <v>24</v>
      </c>
      <c r="C41" s="1" t="s">
        <v>14</v>
      </c>
      <c r="D41" s="2" t="s">
        <v>23</v>
      </c>
      <c r="E41" s="2" t="s">
        <v>4</v>
      </c>
      <c r="F41" s="12">
        <v>57</v>
      </c>
      <c r="G41" s="12">
        <f>F41*0.5</f>
        <v>28.5</v>
      </c>
      <c r="H41" s="12">
        <v>80.400000000000006</v>
      </c>
      <c r="I41" s="12">
        <f>H41*0.5</f>
        <v>40.200000000000003</v>
      </c>
      <c r="J41" s="12">
        <f>G41+I41</f>
        <v>68.7</v>
      </c>
      <c r="K41" s="12">
        <v>1</v>
      </c>
    </row>
    <row r="42" spans="1:11" ht="18" customHeight="1">
      <c r="A42" s="12" t="s">
        <v>28</v>
      </c>
      <c r="B42" s="12" t="s">
        <v>27</v>
      </c>
      <c r="C42" s="1" t="s">
        <v>14</v>
      </c>
      <c r="D42" s="2" t="s">
        <v>26</v>
      </c>
      <c r="E42" s="2" t="s">
        <v>4</v>
      </c>
      <c r="F42" s="12">
        <v>62</v>
      </c>
      <c r="G42" s="12">
        <f t="shared" ref="G42:G64" si="3">F42*0.5</f>
        <v>31</v>
      </c>
      <c r="H42" s="12">
        <v>78.2</v>
      </c>
      <c r="I42" s="12">
        <f t="shared" ref="I42:I64" si="4">H42*0.5</f>
        <v>39.1</v>
      </c>
      <c r="J42" s="12">
        <f t="shared" ref="J42:J64" si="5">G42+I42</f>
        <v>70.099999999999994</v>
      </c>
      <c r="K42" s="12">
        <v>1</v>
      </c>
    </row>
    <row r="43" spans="1:11" ht="18" customHeight="1">
      <c r="A43" s="12" t="s">
        <v>29</v>
      </c>
      <c r="B43" s="12" t="s">
        <v>27</v>
      </c>
      <c r="C43" s="1" t="s">
        <v>14</v>
      </c>
      <c r="D43" s="2" t="s">
        <v>26</v>
      </c>
      <c r="E43" s="2" t="s">
        <v>4</v>
      </c>
      <c r="F43" s="12">
        <v>60</v>
      </c>
      <c r="G43" s="12">
        <f t="shared" si="3"/>
        <v>30</v>
      </c>
      <c r="H43" s="12">
        <v>72.2</v>
      </c>
      <c r="I43" s="12">
        <f t="shared" si="4"/>
        <v>36.1</v>
      </c>
      <c r="J43" s="12">
        <f t="shared" si="5"/>
        <v>66.099999999999994</v>
      </c>
      <c r="K43" s="12">
        <v>6</v>
      </c>
    </row>
    <row r="44" spans="1:11" ht="18" customHeight="1">
      <c r="A44" s="12" t="s">
        <v>30</v>
      </c>
      <c r="B44" s="12" t="s">
        <v>27</v>
      </c>
      <c r="C44" s="1" t="s">
        <v>14</v>
      </c>
      <c r="D44" s="2" t="s">
        <v>26</v>
      </c>
      <c r="E44" s="2" t="s">
        <v>4</v>
      </c>
      <c r="F44" s="12">
        <v>56</v>
      </c>
      <c r="G44" s="12">
        <f t="shared" si="3"/>
        <v>28</v>
      </c>
      <c r="H44" s="12">
        <v>74.400000000000006</v>
      </c>
      <c r="I44" s="12">
        <f t="shared" si="4"/>
        <v>37.200000000000003</v>
      </c>
      <c r="J44" s="12">
        <f t="shared" si="5"/>
        <v>65.2</v>
      </c>
      <c r="K44" s="12">
        <v>8</v>
      </c>
    </row>
    <row r="45" spans="1:11" ht="18" customHeight="1">
      <c r="A45" s="12" t="s">
        <v>31</v>
      </c>
      <c r="B45" s="12" t="s">
        <v>27</v>
      </c>
      <c r="C45" s="1" t="s">
        <v>14</v>
      </c>
      <c r="D45" s="2" t="s">
        <v>26</v>
      </c>
      <c r="E45" s="2" t="s">
        <v>4</v>
      </c>
      <c r="F45" s="12">
        <v>56</v>
      </c>
      <c r="G45" s="12">
        <f t="shared" si="3"/>
        <v>28</v>
      </c>
      <c r="H45" s="12">
        <v>80.02</v>
      </c>
      <c r="I45" s="12">
        <f t="shared" si="4"/>
        <v>40.01</v>
      </c>
      <c r="J45" s="12">
        <f t="shared" si="5"/>
        <v>68.009999999999991</v>
      </c>
      <c r="K45" s="12">
        <v>3</v>
      </c>
    </row>
    <row r="46" spans="1:11" ht="18" customHeight="1">
      <c r="A46" s="12" t="s">
        <v>32</v>
      </c>
      <c r="B46" s="12" t="s">
        <v>27</v>
      </c>
      <c r="C46" s="1" t="s">
        <v>14</v>
      </c>
      <c r="D46" s="2" t="s">
        <v>26</v>
      </c>
      <c r="E46" s="2" t="s">
        <v>4</v>
      </c>
      <c r="F46" s="12">
        <v>52</v>
      </c>
      <c r="G46" s="12">
        <f t="shared" si="3"/>
        <v>26</v>
      </c>
      <c r="H46" s="12">
        <v>82</v>
      </c>
      <c r="I46" s="12">
        <f t="shared" si="4"/>
        <v>41</v>
      </c>
      <c r="J46" s="12">
        <f t="shared" si="5"/>
        <v>67</v>
      </c>
      <c r="K46" s="12">
        <v>4</v>
      </c>
    </row>
    <row r="47" spans="1:11" ht="18" customHeight="1">
      <c r="A47" s="12" t="s">
        <v>33</v>
      </c>
      <c r="B47" s="12" t="s">
        <v>27</v>
      </c>
      <c r="C47" s="1" t="s">
        <v>14</v>
      </c>
      <c r="D47" s="2" t="s">
        <v>26</v>
      </c>
      <c r="E47" s="2" t="s">
        <v>4</v>
      </c>
      <c r="F47" s="12">
        <v>52</v>
      </c>
      <c r="G47" s="12">
        <f t="shared" si="3"/>
        <v>26</v>
      </c>
      <c r="H47" s="12">
        <v>80.540000000000006</v>
      </c>
      <c r="I47" s="12">
        <f t="shared" si="4"/>
        <v>40.270000000000003</v>
      </c>
      <c r="J47" s="12">
        <f t="shared" si="5"/>
        <v>66.27000000000001</v>
      </c>
      <c r="K47" s="12">
        <v>5</v>
      </c>
    </row>
    <row r="48" spans="1:11" ht="18" customHeight="1">
      <c r="A48" s="12" t="s">
        <v>34</v>
      </c>
      <c r="B48" s="12" t="s">
        <v>27</v>
      </c>
      <c r="C48" s="1" t="s">
        <v>14</v>
      </c>
      <c r="D48" s="2" t="s">
        <v>26</v>
      </c>
      <c r="E48" s="2" t="s">
        <v>4</v>
      </c>
      <c r="F48" s="12">
        <v>52</v>
      </c>
      <c r="G48" s="12">
        <f t="shared" si="3"/>
        <v>26</v>
      </c>
      <c r="H48" s="12">
        <v>84.6</v>
      </c>
      <c r="I48" s="12">
        <f t="shared" si="4"/>
        <v>42.3</v>
      </c>
      <c r="J48" s="12">
        <f t="shared" si="5"/>
        <v>68.3</v>
      </c>
      <c r="K48" s="12">
        <v>2</v>
      </c>
    </row>
    <row r="49" spans="1:11" ht="18" customHeight="1">
      <c r="A49" s="12" t="s">
        <v>35</v>
      </c>
      <c r="B49" s="12" t="s">
        <v>27</v>
      </c>
      <c r="C49" s="1" t="s">
        <v>14</v>
      </c>
      <c r="D49" s="2" t="s">
        <v>26</v>
      </c>
      <c r="E49" s="2" t="s">
        <v>4</v>
      </c>
      <c r="F49" s="12">
        <v>51</v>
      </c>
      <c r="G49" s="12">
        <f t="shared" si="3"/>
        <v>25.5</v>
      </c>
      <c r="H49" s="12">
        <v>76.099999999999994</v>
      </c>
      <c r="I49" s="12">
        <f t="shared" si="4"/>
        <v>38.049999999999997</v>
      </c>
      <c r="J49" s="12">
        <f t="shared" si="5"/>
        <v>63.55</v>
      </c>
      <c r="K49" s="12">
        <v>9</v>
      </c>
    </row>
    <row r="50" spans="1:11" ht="18" customHeight="1">
      <c r="A50" s="12" t="s">
        <v>36</v>
      </c>
      <c r="B50" s="12" t="s">
        <v>27</v>
      </c>
      <c r="C50" s="1" t="s">
        <v>14</v>
      </c>
      <c r="D50" s="2" t="s">
        <v>26</v>
      </c>
      <c r="E50" s="2" t="s">
        <v>4</v>
      </c>
      <c r="F50" s="12">
        <v>51</v>
      </c>
      <c r="G50" s="12">
        <f t="shared" si="3"/>
        <v>25.5</v>
      </c>
      <c r="H50" s="12">
        <v>80.5</v>
      </c>
      <c r="I50" s="12">
        <f t="shared" si="4"/>
        <v>40.25</v>
      </c>
      <c r="J50" s="12">
        <f t="shared" si="5"/>
        <v>65.75</v>
      </c>
      <c r="K50" s="12">
        <v>7</v>
      </c>
    </row>
    <row r="51" spans="1:11" ht="18" customHeight="1">
      <c r="A51" s="12" t="s">
        <v>37</v>
      </c>
      <c r="B51" s="12" t="s">
        <v>27</v>
      </c>
      <c r="C51" s="1" t="s">
        <v>14</v>
      </c>
      <c r="D51" s="2" t="s">
        <v>26</v>
      </c>
      <c r="E51" s="2" t="s">
        <v>4</v>
      </c>
      <c r="F51" s="12">
        <v>49</v>
      </c>
      <c r="G51" s="12">
        <f t="shared" si="3"/>
        <v>24.5</v>
      </c>
      <c r="H51" s="12">
        <v>76.7</v>
      </c>
      <c r="I51" s="12">
        <f t="shared" si="4"/>
        <v>38.35</v>
      </c>
      <c r="J51" s="12">
        <f t="shared" si="5"/>
        <v>62.85</v>
      </c>
      <c r="K51" s="12">
        <v>11</v>
      </c>
    </row>
    <row r="52" spans="1:11" ht="18" customHeight="1">
      <c r="A52" s="12" t="s">
        <v>38</v>
      </c>
      <c r="B52" s="12" t="s">
        <v>27</v>
      </c>
      <c r="C52" s="1" t="s">
        <v>14</v>
      </c>
      <c r="D52" s="2" t="s">
        <v>26</v>
      </c>
      <c r="E52" s="2" t="s">
        <v>4</v>
      </c>
      <c r="F52" s="12">
        <v>48</v>
      </c>
      <c r="G52" s="12">
        <f t="shared" si="3"/>
        <v>24</v>
      </c>
      <c r="H52" s="12">
        <v>77.599999999999994</v>
      </c>
      <c r="I52" s="12">
        <f t="shared" si="4"/>
        <v>38.799999999999997</v>
      </c>
      <c r="J52" s="12">
        <f t="shared" si="5"/>
        <v>62.8</v>
      </c>
      <c r="K52" s="12">
        <v>12</v>
      </c>
    </row>
    <row r="53" spans="1:11" ht="18" customHeight="1">
      <c r="A53" s="12" t="s">
        <v>39</v>
      </c>
      <c r="B53" s="12" t="s">
        <v>27</v>
      </c>
      <c r="C53" s="1" t="s">
        <v>14</v>
      </c>
      <c r="D53" s="2" t="s">
        <v>26</v>
      </c>
      <c r="E53" s="2" t="s">
        <v>4</v>
      </c>
      <c r="F53" s="12">
        <v>47</v>
      </c>
      <c r="G53" s="12">
        <f t="shared" si="3"/>
        <v>23.5</v>
      </c>
      <c r="H53" s="12">
        <v>76.16</v>
      </c>
      <c r="I53" s="12">
        <f t="shared" si="4"/>
        <v>38.08</v>
      </c>
      <c r="J53" s="12">
        <f t="shared" si="5"/>
        <v>61.58</v>
      </c>
      <c r="K53" s="12">
        <v>14</v>
      </c>
    </row>
    <row r="54" spans="1:11" ht="18" customHeight="1">
      <c r="A54" s="12" t="s">
        <v>40</v>
      </c>
      <c r="B54" s="12">
        <v>520809</v>
      </c>
      <c r="C54" s="3" t="s">
        <v>14</v>
      </c>
      <c r="D54" s="2" t="s">
        <v>26</v>
      </c>
      <c r="E54" s="2" t="s">
        <v>4</v>
      </c>
      <c r="F54" s="12">
        <v>47</v>
      </c>
      <c r="G54" s="12">
        <f t="shared" si="3"/>
        <v>23.5</v>
      </c>
      <c r="H54" s="12">
        <v>79</v>
      </c>
      <c r="I54" s="12">
        <f t="shared" si="4"/>
        <v>39.5</v>
      </c>
      <c r="J54" s="12">
        <f t="shared" si="5"/>
        <v>63</v>
      </c>
      <c r="K54" s="12">
        <v>10</v>
      </c>
    </row>
    <row r="55" spans="1:11" ht="18" customHeight="1">
      <c r="A55" s="13" t="s">
        <v>79</v>
      </c>
      <c r="B55" s="12" t="s">
        <v>27</v>
      </c>
      <c r="C55" s="3" t="s">
        <v>14</v>
      </c>
      <c r="D55" s="2" t="s">
        <v>26</v>
      </c>
      <c r="E55" s="2" t="s">
        <v>4</v>
      </c>
      <c r="F55" s="12">
        <v>47</v>
      </c>
      <c r="G55" s="12">
        <f t="shared" si="3"/>
        <v>23.5</v>
      </c>
      <c r="H55" s="12">
        <v>77.400000000000006</v>
      </c>
      <c r="I55" s="12">
        <f t="shared" si="4"/>
        <v>38.700000000000003</v>
      </c>
      <c r="J55" s="12">
        <f t="shared" si="5"/>
        <v>62.2</v>
      </c>
      <c r="K55" s="12">
        <v>13</v>
      </c>
    </row>
    <row r="56" spans="1:11" ht="18" customHeight="1">
      <c r="A56" s="12" t="s">
        <v>0</v>
      </c>
      <c r="B56" s="12" t="s">
        <v>27</v>
      </c>
      <c r="C56" s="4" t="s">
        <v>9</v>
      </c>
      <c r="D56" s="2" t="s">
        <v>26</v>
      </c>
      <c r="E56" s="2" t="s">
        <v>4</v>
      </c>
      <c r="F56" s="12">
        <v>46</v>
      </c>
      <c r="G56" s="12">
        <f t="shared" si="3"/>
        <v>23</v>
      </c>
      <c r="H56" s="12" t="s">
        <v>75</v>
      </c>
      <c r="I56" s="12"/>
      <c r="J56" s="12"/>
      <c r="K56" s="12" t="s">
        <v>75</v>
      </c>
    </row>
    <row r="57" spans="1:11" ht="18" customHeight="1">
      <c r="A57" s="12" t="s">
        <v>1</v>
      </c>
      <c r="B57" s="12" t="s">
        <v>27</v>
      </c>
      <c r="C57" s="4" t="s">
        <v>74</v>
      </c>
      <c r="D57" s="2" t="s">
        <v>26</v>
      </c>
      <c r="E57" s="2" t="s">
        <v>4</v>
      </c>
      <c r="F57" s="12">
        <v>46</v>
      </c>
      <c r="G57" s="12">
        <f t="shared" si="3"/>
        <v>23</v>
      </c>
      <c r="H57" s="12">
        <v>73.5</v>
      </c>
      <c r="I57" s="12">
        <f t="shared" si="4"/>
        <v>36.75</v>
      </c>
      <c r="J57" s="12">
        <f t="shared" si="5"/>
        <v>59.75</v>
      </c>
      <c r="K57" s="12">
        <v>15</v>
      </c>
    </row>
    <row r="58" spans="1:11" ht="18" customHeight="1">
      <c r="A58" s="13" t="s">
        <v>80</v>
      </c>
      <c r="B58" s="12" t="s">
        <v>27</v>
      </c>
      <c r="C58" s="4" t="s">
        <v>74</v>
      </c>
      <c r="D58" s="2" t="s">
        <v>26</v>
      </c>
      <c r="E58" s="2" t="s">
        <v>4</v>
      </c>
      <c r="F58" s="12">
        <v>46</v>
      </c>
      <c r="G58" s="12">
        <f t="shared" si="3"/>
        <v>23</v>
      </c>
      <c r="H58" s="12">
        <v>71.599999999999994</v>
      </c>
      <c r="I58" s="12">
        <f t="shared" si="4"/>
        <v>35.799999999999997</v>
      </c>
      <c r="J58" s="12">
        <f t="shared" si="5"/>
        <v>58.8</v>
      </c>
      <c r="K58" s="12">
        <v>16</v>
      </c>
    </row>
    <row r="59" spans="1:11" ht="18" customHeight="1">
      <c r="A59" s="12" t="s">
        <v>58</v>
      </c>
      <c r="B59" s="12" t="s">
        <v>57</v>
      </c>
      <c r="C59" s="3" t="s">
        <v>19</v>
      </c>
      <c r="D59" s="2" t="s">
        <v>23</v>
      </c>
      <c r="E59" s="2" t="s">
        <v>56</v>
      </c>
      <c r="F59" s="12">
        <v>64</v>
      </c>
      <c r="G59" s="12">
        <f t="shared" si="3"/>
        <v>32</v>
      </c>
      <c r="H59" s="12">
        <v>79.8</v>
      </c>
      <c r="I59" s="12">
        <f t="shared" si="4"/>
        <v>39.9</v>
      </c>
      <c r="J59" s="12">
        <f t="shared" si="5"/>
        <v>71.900000000000006</v>
      </c>
      <c r="K59" s="12">
        <v>1</v>
      </c>
    </row>
    <row r="60" spans="1:11" ht="18" customHeight="1">
      <c r="A60" s="12" t="s">
        <v>59</v>
      </c>
      <c r="B60" s="12" t="s">
        <v>57</v>
      </c>
      <c r="C60" s="3" t="s">
        <v>19</v>
      </c>
      <c r="D60" s="2" t="s">
        <v>23</v>
      </c>
      <c r="E60" s="2" t="s">
        <v>56</v>
      </c>
      <c r="F60" s="12">
        <v>59</v>
      </c>
      <c r="G60" s="12">
        <f t="shared" si="3"/>
        <v>29.5</v>
      </c>
      <c r="H60" s="12">
        <v>74.5</v>
      </c>
      <c r="I60" s="12">
        <f t="shared" si="4"/>
        <v>37.25</v>
      </c>
      <c r="J60" s="12">
        <f t="shared" si="5"/>
        <v>66.75</v>
      </c>
      <c r="K60" s="12">
        <v>4</v>
      </c>
    </row>
    <row r="61" spans="1:11" ht="18" customHeight="1">
      <c r="A61" s="12" t="s">
        <v>60</v>
      </c>
      <c r="B61" s="12" t="s">
        <v>57</v>
      </c>
      <c r="C61" s="3" t="s">
        <v>19</v>
      </c>
      <c r="D61" s="2" t="s">
        <v>23</v>
      </c>
      <c r="E61" s="2" t="s">
        <v>56</v>
      </c>
      <c r="F61" s="12">
        <v>55</v>
      </c>
      <c r="G61" s="12">
        <f t="shared" si="3"/>
        <v>27.5</v>
      </c>
      <c r="H61" s="12">
        <v>80.900000000000006</v>
      </c>
      <c r="I61" s="12">
        <f t="shared" si="4"/>
        <v>40.450000000000003</v>
      </c>
      <c r="J61" s="12">
        <f t="shared" si="5"/>
        <v>67.95</v>
      </c>
      <c r="K61" s="12">
        <v>3</v>
      </c>
    </row>
    <row r="62" spans="1:11" ht="18" customHeight="1">
      <c r="A62" s="12" t="s">
        <v>61</v>
      </c>
      <c r="B62" s="12" t="s">
        <v>57</v>
      </c>
      <c r="C62" s="3" t="s">
        <v>14</v>
      </c>
      <c r="D62" s="2" t="s">
        <v>23</v>
      </c>
      <c r="E62" s="2" t="s">
        <v>56</v>
      </c>
      <c r="F62" s="12">
        <v>54</v>
      </c>
      <c r="G62" s="12">
        <f t="shared" si="3"/>
        <v>27</v>
      </c>
      <c r="H62" s="12">
        <v>83.3</v>
      </c>
      <c r="I62" s="12">
        <f t="shared" si="4"/>
        <v>41.65</v>
      </c>
      <c r="J62" s="12">
        <f t="shared" si="5"/>
        <v>68.650000000000006</v>
      </c>
      <c r="K62" s="12">
        <v>2</v>
      </c>
    </row>
    <row r="63" spans="1:11" ht="18" customHeight="1">
      <c r="A63" s="12" t="s">
        <v>62</v>
      </c>
      <c r="B63" s="12" t="s">
        <v>57</v>
      </c>
      <c r="C63" s="3" t="s">
        <v>14</v>
      </c>
      <c r="D63" s="2" t="s">
        <v>23</v>
      </c>
      <c r="E63" s="2" t="s">
        <v>56</v>
      </c>
      <c r="F63" s="12">
        <v>47</v>
      </c>
      <c r="G63" s="12">
        <f t="shared" si="3"/>
        <v>23.5</v>
      </c>
      <c r="H63" s="12">
        <v>75.3</v>
      </c>
      <c r="I63" s="12">
        <f t="shared" si="4"/>
        <v>37.65</v>
      </c>
      <c r="J63" s="12">
        <f t="shared" si="5"/>
        <v>61.15</v>
      </c>
      <c r="K63" s="12">
        <v>5</v>
      </c>
    </row>
    <row r="64" spans="1:11" ht="18" customHeight="1">
      <c r="A64" s="12" t="s">
        <v>63</v>
      </c>
      <c r="B64" s="12" t="s">
        <v>57</v>
      </c>
      <c r="C64" s="3" t="s">
        <v>14</v>
      </c>
      <c r="D64" s="2" t="s">
        <v>23</v>
      </c>
      <c r="E64" s="2" t="s">
        <v>56</v>
      </c>
      <c r="F64" s="12">
        <v>46</v>
      </c>
      <c r="G64" s="12">
        <f t="shared" si="3"/>
        <v>23</v>
      </c>
      <c r="H64" s="12">
        <v>74.8</v>
      </c>
      <c r="I64" s="12">
        <f t="shared" si="4"/>
        <v>37.4</v>
      </c>
      <c r="J64" s="12">
        <f t="shared" si="5"/>
        <v>60.4</v>
      </c>
      <c r="K64" s="12">
        <v>6</v>
      </c>
    </row>
    <row r="65" spans="3:5" ht="16.5" customHeight="1"/>
    <row r="66" spans="3:5" ht="20.25">
      <c r="C66" s="9"/>
      <c r="D66" s="7"/>
      <c r="E66" s="8"/>
    </row>
  </sheetData>
  <mergeCells count="1">
    <mergeCell ref="A1:K1"/>
  </mergeCells>
  <phoneticPr fontId="1" type="noConversion"/>
  <pageMargins left="0.9055118110236221" right="0.51181102362204722" top="0.74803149606299213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9" sqref="C9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资格复审合格人员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2019-07-29T02:10:53Z</cp:lastPrinted>
  <dcterms:created xsi:type="dcterms:W3CDTF">2019-07-19T13:44:34Z</dcterms:created>
  <dcterms:modified xsi:type="dcterms:W3CDTF">2019-07-29T02:15:03Z</dcterms:modified>
</cp:coreProperties>
</file>