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<sst xmlns="http://schemas.openxmlformats.org/spreadsheetml/2006/main" count="671" uniqueCount="284">
  <si>
    <t>附件</t>
  </si>
  <si>
    <t>岗位代码</t>
  </si>
  <si>
    <t>招聘单位</t>
  </si>
  <si>
    <t>招聘专业</t>
  </si>
  <si>
    <t>招聘人数</t>
  </si>
  <si>
    <t>准考证号</t>
  </si>
  <si>
    <t>姓名</t>
  </si>
  <si>
    <t>笔试总成绩</t>
  </si>
  <si>
    <t>笔试折合成绩</t>
  </si>
  <si>
    <t>面试成绩</t>
  </si>
  <si>
    <t>面试折合成绩</t>
  </si>
  <si>
    <t>折合后总成绩</t>
  </si>
  <si>
    <t>排名</t>
  </si>
  <si>
    <t>安居区各中小学</t>
  </si>
  <si>
    <t>特教培智类</t>
  </si>
  <si>
    <t>1613001010702</t>
  </si>
  <si>
    <t>邱娟</t>
  </si>
  <si>
    <t>1</t>
  </si>
  <si>
    <t>是</t>
  </si>
  <si>
    <t>2</t>
  </si>
  <si>
    <t>汉语言文学(本科）</t>
  </si>
  <si>
    <t>1613002010716</t>
  </si>
  <si>
    <t>陈琪</t>
  </si>
  <si>
    <t>1613002010722</t>
  </si>
  <si>
    <t>周花</t>
  </si>
  <si>
    <t>1613002010714</t>
  </si>
  <si>
    <t>王梦颖</t>
  </si>
  <si>
    <t>1613002010705</t>
  </si>
  <si>
    <t>刘娅玲</t>
  </si>
  <si>
    <t>1613002010703</t>
  </si>
  <si>
    <t>王江丽</t>
  </si>
  <si>
    <t>1613002010719</t>
  </si>
  <si>
    <t>赖鑫</t>
  </si>
  <si>
    <t>1613002010709</t>
  </si>
  <si>
    <t>吴玉婷</t>
  </si>
  <si>
    <t>1613002010715</t>
  </si>
  <si>
    <t>付妍</t>
  </si>
  <si>
    <t>汉语言文学（专科）</t>
  </si>
  <si>
    <t>1613003010921</t>
  </si>
  <si>
    <t>陈雪梅</t>
  </si>
  <si>
    <t>1613003010801</t>
  </si>
  <si>
    <t>叶小玲</t>
  </si>
  <si>
    <t>1613003010910</t>
  </si>
  <si>
    <t>伍杨静</t>
  </si>
  <si>
    <t>3</t>
  </si>
  <si>
    <t>1613003010806</t>
  </si>
  <si>
    <t>邱瑞雪</t>
  </si>
  <si>
    <t>4</t>
  </si>
  <si>
    <t>1613003010928</t>
  </si>
  <si>
    <t>刘雨</t>
  </si>
  <si>
    <t>5</t>
  </si>
  <si>
    <t>1613003010817</t>
  </si>
  <si>
    <t>刘玲</t>
  </si>
  <si>
    <t>6</t>
  </si>
  <si>
    <t>1613003010823</t>
  </si>
  <si>
    <t>邓晓琴</t>
  </si>
  <si>
    <t>7</t>
  </si>
  <si>
    <t>1613003010906</t>
  </si>
  <si>
    <t>吴文梅</t>
  </si>
  <si>
    <t>8</t>
  </si>
  <si>
    <t>1613003011008</t>
  </si>
  <si>
    <t>黄莉</t>
  </si>
  <si>
    <t>9</t>
  </si>
  <si>
    <t>1613003010812</t>
  </si>
  <si>
    <t>杨维</t>
  </si>
  <si>
    <t>10</t>
  </si>
  <si>
    <t>1613003011024</t>
  </si>
  <si>
    <t>李鑫月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</si>
  <si>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</si>
  <si>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</si>
  <si>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</si>
  <si>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</si>
  <si>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</si>
  <si>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</si>
  <si>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</si>
  <si>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</si>
  <si>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</si>
  <si>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</si>
  <si>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</si>
  <si>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数学（本科）</t>
  </si>
  <si>
    <t>1613004011105</t>
  </si>
  <si>
    <t>黄媛媛</t>
  </si>
  <si>
    <t>1613004011107</t>
  </si>
  <si>
    <t>周琳</t>
  </si>
  <si>
    <t>1613004011028</t>
  </si>
  <si>
    <t>吴立洪</t>
  </si>
  <si>
    <t>1613004011101</t>
  </si>
  <si>
    <t>陈瀹</t>
  </si>
  <si>
    <t>数学（专科）</t>
  </si>
  <si>
    <t>1613005011116</t>
  </si>
  <si>
    <t>李婷</t>
  </si>
  <si>
    <t>1613005011221</t>
  </si>
  <si>
    <t>李庆艳</t>
  </si>
  <si>
    <t>1613005011114</t>
  </si>
  <si>
    <t>蒋智芳</t>
  </si>
  <si>
    <t>1613005011111</t>
  </si>
  <si>
    <t>刘冬春</t>
  </si>
  <si>
    <t>1613005011209</t>
  </si>
  <si>
    <t>王敏力</t>
  </si>
  <si>
    <t>1613005011218</t>
  </si>
  <si>
    <t>陈凤玲</t>
  </si>
  <si>
    <t>1613005011216</t>
  </si>
  <si>
    <t>岳思岐</t>
  </si>
  <si>
    <t>1613005011222</t>
  </si>
  <si>
    <t>冯尧</t>
  </si>
  <si>
    <t>1613005011120</t>
  </si>
  <si>
    <t>唐金凤</t>
  </si>
  <si>
    <t>1613005011113</t>
  </si>
  <si>
    <t>庞庆</t>
  </si>
  <si>
    <t>1613005011121</t>
  </si>
  <si>
    <t>赵青清</t>
  </si>
  <si>
    <t>20</t>
  </si>
  <si>
    <t>英语（本科）</t>
  </si>
  <si>
    <t>1613006011323</t>
  </si>
  <si>
    <t>梁意</t>
  </si>
  <si>
    <t>1613006011303</t>
  </si>
  <si>
    <t>陈铭铭</t>
  </si>
  <si>
    <t>1613006011302</t>
  </si>
  <si>
    <t>张仪</t>
  </si>
  <si>
    <t>1613006011327</t>
  </si>
  <si>
    <t>王灿</t>
  </si>
  <si>
    <t>英语（专科）</t>
  </si>
  <si>
    <t>1613007011516</t>
  </si>
  <si>
    <t>冯颖</t>
  </si>
  <si>
    <t>1613007011518</t>
  </si>
  <si>
    <t>邓燕</t>
  </si>
  <si>
    <t>1613007011524</t>
  </si>
  <si>
    <t>李雪如</t>
  </si>
  <si>
    <t>1613007011507</t>
  </si>
  <si>
    <t>吕琴</t>
  </si>
  <si>
    <t>1613007011511</t>
  </si>
  <si>
    <t>唐艺铭</t>
  </si>
  <si>
    <t>物理（本科）</t>
  </si>
  <si>
    <t>1613008011617</t>
  </si>
  <si>
    <t>向光华</t>
  </si>
  <si>
    <t>1613008011615</t>
  </si>
  <si>
    <t>陈红</t>
  </si>
  <si>
    <t>化学（本科）</t>
  </si>
  <si>
    <t>1613009011627</t>
  </si>
  <si>
    <t>曹婷</t>
  </si>
  <si>
    <t>1613009011702</t>
  </si>
  <si>
    <t>鲁映雪</t>
  </si>
  <si>
    <t>1613009011628</t>
  </si>
  <si>
    <t>吴江艳</t>
  </si>
  <si>
    <t>历史（本科）</t>
  </si>
  <si>
    <t>1613010011802</t>
  </si>
  <si>
    <t>杨倩</t>
  </si>
  <si>
    <t>1613010011723</t>
  </si>
  <si>
    <t>廖敏</t>
  </si>
  <si>
    <t>1613010011706</t>
  </si>
  <si>
    <t>李惠云</t>
  </si>
  <si>
    <t>1613010011719</t>
  </si>
  <si>
    <t>邓帆</t>
  </si>
  <si>
    <t>1613010011722</t>
  </si>
  <si>
    <t>唐菀婧</t>
  </si>
  <si>
    <t>1613010011713</t>
  </si>
  <si>
    <t>喻永明</t>
  </si>
  <si>
    <t>生物（本科）</t>
  </si>
  <si>
    <t>1613011011818</t>
  </si>
  <si>
    <t>袁雪</t>
  </si>
  <si>
    <t>1613011011817</t>
  </si>
  <si>
    <t>杨洁</t>
  </si>
  <si>
    <t>1613011011811</t>
  </si>
  <si>
    <t>谯雪梅</t>
  </si>
  <si>
    <t>政治（本科）</t>
  </si>
  <si>
    <t>1613012011903</t>
  </si>
  <si>
    <t>陈福琼</t>
  </si>
  <si>
    <t>1613012011830</t>
  </si>
  <si>
    <t>袁秀华</t>
  </si>
  <si>
    <t>1613012011907</t>
  </si>
  <si>
    <t>杜红梅</t>
  </si>
  <si>
    <t>1613012011823</t>
  </si>
  <si>
    <t>袁洁</t>
  </si>
  <si>
    <t>地理（本科）</t>
  </si>
  <si>
    <t>1613013011919</t>
  </si>
  <si>
    <t>廖婷</t>
  </si>
  <si>
    <t>1613013011921</t>
  </si>
  <si>
    <t>唐雅君</t>
  </si>
  <si>
    <t>1613013011914</t>
  </si>
  <si>
    <t>杨敏莹</t>
  </si>
  <si>
    <t>1613013011922</t>
  </si>
  <si>
    <t>龙辉</t>
  </si>
  <si>
    <t>音乐（专科）</t>
  </si>
  <si>
    <t>1613014012004</t>
  </si>
  <si>
    <t>唐小艳</t>
  </si>
  <si>
    <t>1613014012216</t>
  </si>
  <si>
    <t>伍凤玉</t>
  </si>
  <si>
    <t>1613014012221</t>
  </si>
  <si>
    <t>赵倩文</t>
  </si>
  <si>
    <t>1613014012223</t>
  </si>
  <si>
    <t>田媛媛</t>
  </si>
  <si>
    <t>1613014012027</t>
  </si>
  <si>
    <t>余瑶</t>
  </si>
  <si>
    <t>1613014012217</t>
  </si>
  <si>
    <t>彭超杰</t>
  </si>
  <si>
    <t>美术（专科）</t>
  </si>
  <si>
    <t>1613015012528</t>
  </si>
  <si>
    <t>张乐轩</t>
  </si>
  <si>
    <t>1613015012521</t>
  </si>
  <si>
    <t>杨宇</t>
  </si>
  <si>
    <t>1613015012320</t>
  </si>
  <si>
    <t>谭晶蓝</t>
  </si>
  <si>
    <t>1613015012506</t>
  </si>
  <si>
    <t>旷雪梅</t>
  </si>
  <si>
    <t>1613015012502</t>
  </si>
  <si>
    <t>杨姚华</t>
  </si>
  <si>
    <t>1613015012401</t>
  </si>
  <si>
    <t>卢钰销</t>
  </si>
  <si>
    <t>体育（专科）</t>
  </si>
  <si>
    <t>1613016012819</t>
  </si>
  <si>
    <t>夏炳强</t>
  </si>
  <si>
    <t>1613016012811</t>
  </si>
  <si>
    <t>杨虎</t>
  </si>
  <si>
    <t>1613016012722</t>
  </si>
  <si>
    <t>余攀</t>
  </si>
  <si>
    <t>1613016012705</t>
  </si>
  <si>
    <t>陈亭</t>
  </si>
  <si>
    <t>1613016012630</t>
  </si>
  <si>
    <t>谭维</t>
  </si>
  <si>
    <t>1613016012703</t>
  </si>
  <si>
    <t>任德志</t>
  </si>
  <si>
    <t>学前教育（函专科）</t>
  </si>
  <si>
    <t>1613017013129</t>
  </si>
  <si>
    <t>李欢</t>
  </si>
  <si>
    <t>1613017012904</t>
  </si>
  <si>
    <t>1613017012920</t>
  </si>
  <si>
    <t>贺竞仪</t>
  </si>
  <si>
    <t>1613017013112</t>
  </si>
  <si>
    <t>黄惠</t>
  </si>
  <si>
    <t>1613017014108</t>
  </si>
  <si>
    <t>王琪</t>
  </si>
  <si>
    <t>1613017012909</t>
  </si>
  <si>
    <t>吕晓芳</t>
  </si>
  <si>
    <t>1613017013914</t>
  </si>
  <si>
    <t>徐进</t>
  </si>
  <si>
    <t>1613017013416</t>
  </si>
  <si>
    <t>罗尔衣斯满</t>
  </si>
  <si>
    <t>82.7</t>
  </si>
  <si>
    <t>1613017013616</t>
  </si>
  <si>
    <t>李雪群</t>
  </si>
  <si>
    <t>81.9</t>
  </si>
  <si>
    <t>1613017013929</t>
  </si>
  <si>
    <t>蒋淑羽</t>
  </si>
  <si>
    <t>1613017013522</t>
  </si>
  <si>
    <t>石莎莉</t>
  </si>
  <si>
    <t>1613017013118</t>
  </si>
  <si>
    <t>张琴</t>
  </si>
  <si>
    <t>1613017013218</t>
  </si>
  <si>
    <t>刘园园</t>
  </si>
  <si>
    <t>1613017013607</t>
  </si>
  <si>
    <t>彭子晴</t>
  </si>
  <si>
    <t>1613017013513</t>
  </si>
  <si>
    <t>朱成洁</t>
  </si>
  <si>
    <t>79.46</t>
  </si>
  <si>
    <t>1613017014125</t>
  </si>
  <si>
    <t>夏永倩</t>
  </si>
  <si>
    <t>80.88</t>
  </si>
  <si>
    <t>1613017013710</t>
  </si>
  <si>
    <t>曾李</t>
  </si>
  <si>
    <t>81.27</t>
  </si>
  <si>
    <t>1613017014027</t>
  </si>
  <si>
    <t>唐琴</t>
  </si>
  <si>
    <t>77.76</t>
  </si>
  <si>
    <t>1613017013812</t>
  </si>
  <si>
    <t>刘嘉倪</t>
  </si>
  <si>
    <t>78.2</t>
  </si>
  <si>
    <t>1613017013827</t>
  </si>
  <si>
    <t>苗迎夏</t>
  </si>
  <si>
    <t>80.65</t>
  </si>
  <si>
    <t>1613017013512</t>
  </si>
  <si>
    <t>殷丽</t>
  </si>
  <si>
    <t>77</t>
  </si>
  <si>
    <t>1613017013015</t>
  </si>
  <si>
    <t>向虹宇</t>
  </si>
  <si>
    <t>77.01</t>
  </si>
  <si>
    <t>体检结果</t>
  </si>
  <si>
    <t>是否进入政审</t>
  </si>
  <si>
    <t>合格</t>
  </si>
  <si>
    <t>自动放弃</t>
  </si>
  <si>
    <t>否</t>
  </si>
  <si>
    <t>递补合格</t>
  </si>
  <si>
    <t>是</t>
  </si>
  <si>
    <t>自动放弃</t>
  </si>
  <si>
    <t>2019年上半年安居区公开考试招聘教体类事业单位工作人员体检结果
及进入政审人员名单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</si>
</sst>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8.00390625" style="1" customWidth="1"/>
    <col min="2" max="2" width="7.375" style="3" customWidth="1"/>
    <col min="3" max="3" width="16.375" style="1" customWidth="1"/>
    <col min="4" max="4" width="5.375" style="1" customWidth="1"/>
    <col min="5" max="5" width="15.875" style="1" customWidth="1"/>
    <col min="6" max="6" width="9.00390625" style="1" customWidth="1"/>
    <col min="7" max="8" width="9.625" style="4" customWidth="1"/>
    <col min="9" max="10" width="8.50390625" style="4" customWidth="1"/>
    <col min="11" max="11" width="7.75390625" style="4" customWidth="1"/>
    <col min="12" max="13" width="7.75390625" style="5" customWidth="1"/>
    <col min="14" max="14" width="6.875" style="2" customWidth="1"/>
    <col min="15" max="16384" width="9.00390625" style="1" customWidth="1"/>
  </cols>
  <sheetData>
    <row r="1" ht="13.5">
      <c r="A1" s="1" t="s">
        <v>0</v>
      </c>
    </row>
    <row r="2" spans="1:14" ht="48" customHeight="1">
      <c r="A2" s="21" t="s">
        <v>283</v>
      </c>
      <c r="B2" s="21"/>
      <c r="C2" s="21"/>
      <c r="D2" s="21"/>
      <c r="E2" s="21"/>
      <c r="F2" s="21"/>
      <c r="G2" s="22"/>
      <c r="H2" s="22"/>
      <c r="I2" s="22"/>
      <c r="J2" s="22"/>
      <c r="K2" s="22"/>
      <c r="L2" s="23"/>
      <c r="M2" s="23"/>
      <c r="N2" s="21"/>
    </row>
    <row r="3" spans="1:14" s="14" customFormat="1" ht="2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275</v>
      </c>
      <c r="N3" s="6" t="s">
        <v>276</v>
      </c>
    </row>
    <row r="4" spans="1:14" s="18" customFormat="1" ht="12" customHeight="1">
      <c r="A4" s="8">
        <v>613001</v>
      </c>
      <c r="B4" s="16" t="s">
        <v>13</v>
      </c>
      <c r="C4" s="16" t="s">
        <v>14</v>
      </c>
      <c r="D4" s="17">
        <v>1</v>
      </c>
      <c r="E4" s="6" t="s">
        <v>15</v>
      </c>
      <c r="F4" s="6" t="s">
        <v>16</v>
      </c>
      <c r="G4" s="9">
        <v>73</v>
      </c>
      <c r="H4" s="9">
        <f>G4*0.5</f>
        <v>36.5</v>
      </c>
      <c r="I4" s="10">
        <v>73.6</v>
      </c>
      <c r="J4" s="10">
        <f>I4*0.5</f>
        <v>36.8</v>
      </c>
      <c r="K4" s="11">
        <f aca="true" t="shared" si="0" ref="K4:K27">G4*0.5+I4*0.5</f>
        <v>73.3</v>
      </c>
      <c r="L4" s="12" t="s">
        <v>17</v>
      </c>
      <c r="M4" s="12" t="s">
        <v>277</v>
      </c>
      <c r="N4" s="17" t="s">
        <v>18</v>
      </c>
    </row>
    <row r="5" spans="1:14" s="18" customFormat="1" ht="12">
      <c r="A5" s="8">
        <v>613002</v>
      </c>
      <c r="B5" s="24" t="s">
        <v>13</v>
      </c>
      <c r="C5" s="16" t="s">
        <v>20</v>
      </c>
      <c r="D5" s="25">
        <v>7</v>
      </c>
      <c r="E5" s="6" t="s">
        <v>21</v>
      </c>
      <c r="F5" s="6" t="s">
        <v>22</v>
      </c>
      <c r="G5" s="9">
        <v>70</v>
      </c>
      <c r="H5" s="9">
        <f aca="true" t="shared" si="1" ref="H5:H38">G5*0.5</f>
        <v>35</v>
      </c>
      <c r="I5" s="10">
        <v>82.8</v>
      </c>
      <c r="J5" s="10">
        <f aca="true" t="shared" si="2" ref="J5:J38">I5*0.5</f>
        <v>41.4</v>
      </c>
      <c r="K5" s="11">
        <f t="shared" si="0"/>
        <v>76.4</v>
      </c>
      <c r="L5" s="12">
        <v>1</v>
      </c>
      <c r="M5" s="12" t="s">
        <v>277</v>
      </c>
      <c r="N5" s="17" t="s">
        <v>18</v>
      </c>
    </row>
    <row r="6" spans="1:14" s="18" customFormat="1" ht="12">
      <c r="A6" s="8">
        <v>613002</v>
      </c>
      <c r="B6" s="24"/>
      <c r="C6" s="16" t="s">
        <v>20</v>
      </c>
      <c r="D6" s="25"/>
      <c r="E6" s="6" t="s">
        <v>23</v>
      </c>
      <c r="F6" s="6" t="s">
        <v>24</v>
      </c>
      <c r="G6" s="9">
        <v>62</v>
      </c>
      <c r="H6" s="9">
        <f t="shared" si="1"/>
        <v>31</v>
      </c>
      <c r="I6" s="10">
        <v>84.4</v>
      </c>
      <c r="J6" s="10">
        <f t="shared" si="2"/>
        <v>42.2</v>
      </c>
      <c r="K6" s="11">
        <f t="shared" si="0"/>
        <v>73.2</v>
      </c>
      <c r="L6" s="12">
        <v>2</v>
      </c>
      <c r="M6" s="12" t="s">
        <v>277</v>
      </c>
      <c r="N6" s="17" t="s">
        <v>18</v>
      </c>
    </row>
    <row r="7" spans="1:14" s="18" customFormat="1" ht="12">
      <c r="A7" s="8">
        <v>613002</v>
      </c>
      <c r="B7" s="24"/>
      <c r="C7" s="16" t="s">
        <v>20</v>
      </c>
      <c r="D7" s="25"/>
      <c r="E7" s="6" t="s">
        <v>25</v>
      </c>
      <c r="F7" s="6" t="s">
        <v>26</v>
      </c>
      <c r="G7" s="9">
        <v>68.5</v>
      </c>
      <c r="H7" s="9">
        <f t="shared" si="1"/>
        <v>34.25</v>
      </c>
      <c r="I7" s="10">
        <v>76.6</v>
      </c>
      <c r="J7" s="10">
        <f t="shared" si="2"/>
        <v>38.3</v>
      </c>
      <c r="K7" s="11">
        <f t="shared" si="0"/>
        <v>72.55</v>
      </c>
      <c r="L7" s="12">
        <v>3</v>
      </c>
      <c r="M7" s="12" t="s">
        <v>277</v>
      </c>
      <c r="N7" s="17" t="s">
        <v>18</v>
      </c>
    </row>
    <row r="8" spans="1:14" s="18" customFormat="1" ht="12">
      <c r="A8" s="8">
        <v>613002</v>
      </c>
      <c r="B8" s="24"/>
      <c r="C8" s="16" t="s">
        <v>20</v>
      </c>
      <c r="D8" s="25"/>
      <c r="E8" s="6" t="s">
        <v>27</v>
      </c>
      <c r="F8" s="6" t="s">
        <v>28</v>
      </c>
      <c r="G8" s="9">
        <v>62.5</v>
      </c>
      <c r="H8" s="9">
        <f t="shared" si="1"/>
        <v>31.25</v>
      </c>
      <c r="I8" s="10">
        <v>80.2</v>
      </c>
      <c r="J8" s="10">
        <f t="shared" si="2"/>
        <v>40.1</v>
      </c>
      <c r="K8" s="11">
        <f t="shared" si="0"/>
        <v>71.35</v>
      </c>
      <c r="L8" s="12">
        <v>4</v>
      </c>
      <c r="M8" s="12" t="s">
        <v>277</v>
      </c>
      <c r="N8" s="17" t="s">
        <v>18</v>
      </c>
    </row>
    <row r="9" spans="1:14" s="18" customFormat="1" ht="12">
      <c r="A9" s="8">
        <v>613002</v>
      </c>
      <c r="B9" s="24"/>
      <c r="C9" s="16" t="s">
        <v>20</v>
      </c>
      <c r="D9" s="25"/>
      <c r="E9" s="6" t="s">
        <v>29</v>
      </c>
      <c r="F9" s="6" t="s">
        <v>30</v>
      </c>
      <c r="G9" s="9">
        <v>66</v>
      </c>
      <c r="H9" s="9">
        <f t="shared" si="1"/>
        <v>33</v>
      </c>
      <c r="I9" s="10">
        <v>76.2</v>
      </c>
      <c r="J9" s="10">
        <f t="shared" si="2"/>
        <v>38.1</v>
      </c>
      <c r="K9" s="11">
        <f t="shared" si="0"/>
        <v>71.1</v>
      </c>
      <c r="L9" s="12">
        <v>5</v>
      </c>
      <c r="M9" s="12" t="s">
        <v>278</v>
      </c>
      <c r="N9" s="17" t="s">
        <v>279</v>
      </c>
    </row>
    <row r="10" spans="1:14" s="18" customFormat="1" ht="12">
      <c r="A10" s="8">
        <v>613002</v>
      </c>
      <c r="B10" s="24"/>
      <c r="C10" s="16" t="s">
        <v>20</v>
      </c>
      <c r="D10" s="25"/>
      <c r="E10" s="6" t="s">
        <v>31</v>
      </c>
      <c r="F10" s="6" t="s">
        <v>32</v>
      </c>
      <c r="G10" s="9">
        <v>64</v>
      </c>
      <c r="H10" s="9">
        <f t="shared" si="1"/>
        <v>32</v>
      </c>
      <c r="I10" s="10">
        <v>77.4</v>
      </c>
      <c r="J10" s="10">
        <f t="shared" si="2"/>
        <v>38.7</v>
      </c>
      <c r="K10" s="11">
        <f t="shared" si="0"/>
        <v>70.7</v>
      </c>
      <c r="L10" s="12">
        <v>6</v>
      </c>
      <c r="M10" s="12" t="s">
        <v>277</v>
      </c>
      <c r="N10" s="17" t="s">
        <v>18</v>
      </c>
    </row>
    <row r="11" spans="1:14" s="18" customFormat="1" ht="12">
      <c r="A11" s="8">
        <v>613002</v>
      </c>
      <c r="B11" s="24"/>
      <c r="C11" s="16" t="s">
        <v>20</v>
      </c>
      <c r="D11" s="25"/>
      <c r="E11" s="6" t="s">
        <v>33</v>
      </c>
      <c r="F11" s="6" t="s">
        <v>34</v>
      </c>
      <c r="G11" s="9">
        <v>59</v>
      </c>
      <c r="H11" s="9">
        <f t="shared" si="1"/>
        <v>29.5</v>
      </c>
      <c r="I11" s="10">
        <v>79.8</v>
      </c>
      <c r="J11" s="10">
        <f t="shared" si="2"/>
        <v>39.9</v>
      </c>
      <c r="K11" s="11">
        <f t="shared" si="0"/>
        <v>69.4</v>
      </c>
      <c r="L11" s="12">
        <v>7</v>
      </c>
      <c r="M11" s="12" t="s">
        <v>277</v>
      </c>
      <c r="N11" s="17" t="s">
        <v>18</v>
      </c>
    </row>
    <row r="12" spans="1:14" s="18" customFormat="1" ht="12">
      <c r="A12" s="8">
        <v>613002</v>
      </c>
      <c r="B12" s="24"/>
      <c r="C12" s="16" t="s">
        <v>20</v>
      </c>
      <c r="D12" s="25"/>
      <c r="E12" s="6" t="s">
        <v>35</v>
      </c>
      <c r="F12" s="6" t="s">
        <v>36</v>
      </c>
      <c r="G12" s="9">
        <v>62</v>
      </c>
      <c r="H12" s="9">
        <f t="shared" si="1"/>
        <v>31</v>
      </c>
      <c r="I12" s="10">
        <v>71.8</v>
      </c>
      <c r="J12" s="10">
        <f t="shared" si="2"/>
        <v>35.9</v>
      </c>
      <c r="K12" s="11">
        <f t="shared" si="0"/>
        <v>66.9</v>
      </c>
      <c r="L12" s="12">
        <v>8</v>
      </c>
      <c r="M12" s="12" t="s">
        <v>280</v>
      </c>
      <c r="N12" s="17" t="s">
        <v>281</v>
      </c>
    </row>
    <row r="13" spans="1:14" s="18" customFormat="1" ht="12">
      <c r="A13" s="8">
        <v>613003</v>
      </c>
      <c r="B13" s="24" t="s">
        <v>13</v>
      </c>
      <c r="C13" s="19" t="s">
        <v>37</v>
      </c>
      <c r="D13" s="25">
        <v>10</v>
      </c>
      <c r="E13" s="6" t="s">
        <v>38</v>
      </c>
      <c r="F13" s="6" t="s">
        <v>39</v>
      </c>
      <c r="G13" s="9">
        <v>72.5</v>
      </c>
      <c r="H13" s="9">
        <f t="shared" si="1"/>
        <v>36.25</v>
      </c>
      <c r="I13" s="10">
        <v>84.7</v>
      </c>
      <c r="J13" s="10">
        <f t="shared" si="2"/>
        <v>42.35</v>
      </c>
      <c r="K13" s="11">
        <f t="shared" si="0"/>
        <v>78.6</v>
      </c>
      <c r="L13" s="12" t="s">
        <v>17</v>
      </c>
      <c r="M13" s="12" t="s">
        <v>277</v>
      </c>
      <c r="N13" s="17" t="s">
        <v>18</v>
      </c>
    </row>
    <row r="14" spans="1:14" s="18" customFormat="1" ht="12">
      <c r="A14" s="8">
        <v>613003</v>
      </c>
      <c r="B14" s="24"/>
      <c r="C14" s="19" t="s">
        <v>37</v>
      </c>
      <c r="D14" s="25"/>
      <c r="E14" s="6" t="s">
        <v>40</v>
      </c>
      <c r="F14" s="6" t="s">
        <v>41</v>
      </c>
      <c r="G14" s="9">
        <v>71</v>
      </c>
      <c r="H14" s="9">
        <f t="shared" si="1"/>
        <v>35.5</v>
      </c>
      <c r="I14" s="13">
        <v>84.2</v>
      </c>
      <c r="J14" s="10">
        <f t="shared" si="2"/>
        <v>42.1</v>
      </c>
      <c r="K14" s="11">
        <f t="shared" si="0"/>
        <v>77.6</v>
      </c>
      <c r="L14" s="12" t="s">
        <v>19</v>
      </c>
      <c r="M14" s="12" t="s">
        <v>277</v>
      </c>
      <c r="N14" s="17" t="s">
        <v>18</v>
      </c>
    </row>
    <row r="15" spans="1:14" s="18" customFormat="1" ht="12">
      <c r="A15" s="8">
        <v>613003</v>
      </c>
      <c r="B15" s="24"/>
      <c r="C15" s="19" t="s">
        <v>37</v>
      </c>
      <c r="D15" s="25"/>
      <c r="E15" s="6" t="s">
        <v>42</v>
      </c>
      <c r="F15" s="6" t="s">
        <v>43</v>
      </c>
      <c r="G15" s="9">
        <v>71</v>
      </c>
      <c r="H15" s="9">
        <f t="shared" si="1"/>
        <v>35.5</v>
      </c>
      <c r="I15" s="10">
        <v>82.1</v>
      </c>
      <c r="J15" s="10">
        <f t="shared" si="2"/>
        <v>41.05</v>
      </c>
      <c r="K15" s="11">
        <f t="shared" si="0"/>
        <v>76.55</v>
      </c>
      <c r="L15" s="12" t="s">
        <v>44</v>
      </c>
      <c r="M15" s="12" t="s">
        <v>277</v>
      </c>
      <c r="N15" s="17" t="s">
        <v>18</v>
      </c>
    </row>
    <row r="16" spans="1:14" s="18" customFormat="1" ht="12">
      <c r="A16" s="8">
        <v>613003</v>
      </c>
      <c r="B16" s="24"/>
      <c r="C16" s="19" t="s">
        <v>37</v>
      </c>
      <c r="D16" s="25"/>
      <c r="E16" s="6" t="s">
        <v>45</v>
      </c>
      <c r="F16" s="6" t="s">
        <v>46</v>
      </c>
      <c r="G16" s="9">
        <v>67.5</v>
      </c>
      <c r="H16" s="9">
        <f t="shared" si="1"/>
        <v>33.75</v>
      </c>
      <c r="I16" s="10">
        <v>79.7</v>
      </c>
      <c r="J16" s="10">
        <f t="shared" si="2"/>
        <v>39.85</v>
      </c>
      <c r="K16" s="11">
        <f t="shared" si="0"/>
        <v>73.6</v>
      </c>
      <c r="L16" s="12" t="s">
        <v>47</v>
      </c>
      <c r="M16" s="12" t="s">
        <v>277</v>
      </c>
      <c r="N16" s="17" t="s">
        <v>18</v>
      </c>
    </row>
    <row r="17" spans="1:14" s="18" customFormat="1" ht="12">
      <c r="A17" s="8">
        <v>613003</v>
      </c>
      <c r="B17" s="24"/>
      <c r="C17" s="19" t="s">
        <v>37</v>
      </c>
      <c r="D17" s="25"/>
      <c r="E17" s="6" t="s">
        <v>48</v>
      </c>
      <c r="F17" s="6" t="s">
        <v>49</v>
      </c>
      <c r="G17" s="9">
        <v>59.5</v>
      </c>
      <c r="H17" s="9">
        <f t="shared" si="1"/>
        <v>29.75</v>
      </c>
      <c r="I17" s="10">
        <v>87.6</v>
      </c>
      <c r="J17" s="10">
        <f t="shared" si="2"/>
        <v>43.8</v>
      </c>
      <c r="K17" s="11">
        <f t="shared" si="0"/>
        <v>73.55</v>
      </c>
      <c r="L17" s="12" t="s">
        <v>50</v>
      </c>
      <c r="M17" s="12" t="s">
        <v>277</v>
      </c>
      <c r="N17" s="17" t="s">
        <v>18</v>
      </c>
    </row>
    <row r="18" spans="1:14" s="18" customFormat="1" ht="12">
      <c r="A18" s="8">
        <v>613003</v>
      </c>
      <c r="B18" s="24"/>
      <c r="C18" s="19" t="s">
        <v>37</v>
      </c>
      <c r="D18" s="25"/>
      <c r="E18" s="6" t="s">
        <v>51</v>
      </c>
      <c r="F18" s="6" t="s">
        <v>52</v>
      </c>
      <c r="G18" s="9">
        <v>65.5</v>
      </c>
      <c r="H18" s="9">
        <f t="shared" si="1"/>
        <v>32.75</v>
      </c>
      <c r="I18" s="10">
        <v>81.4</v>
      </c>
      <c r="J18" s="10">
        <f t="shared" si="2"/>
        <v>40.7</v>
      </c>
      <c r="K18" s="11">
        <f t="shared" si="0"/>
        <v>73.45</v>
      </c>
      <c r="L18" s="12" t="s">
        <v>53</v>
      </c>
      <c r="M18" s="12" t="s">
        <v>277</v>
      </c>
      <c r="N18" s="17" t="s">
        <v>18</v>
      </c>
    </row>
    <row r="19" spans="1:14" s="18" customFormat="1" ht="12">
      <c r="A19" s="8">
        <v>613003</v>
      </c>
      <c r="B19" s="24"/>
      <c r="C19" s="19" t="s">
        <v>37</v>
      </c>
      <c r="D19" s="25"/>
      <c r="E19" s="6" t="s">
        <v>54</v>
      </c>
      <c r="F19" s="6" t="s">
        <v>55</v>
      </c>
      <c r="G19" s="9">
        <v>63</v>
      </c>
      <c r="H19" s="9">
        <f t="shared" si="1"/>
        <v>31.5</v>
      </c>
      <c r="I19" s="10">
        <v>83.3</v>
      </c>
      <c r="J19" s="10">
        <f t="shared" si="2"/>
        <v>41.65</v>
      </c>
      <c r="K19" s="11">
        <f t="shared" si="0"/>
        <v>73.15</v>
      </c>
      <c r="L19" s="12" t="s">
        <v>56</v>
      </c>
      <c r="M19" s="12" t="s">
        <v>277</v>
      </c>
      <c r="N19" s="17" t="s">
        <v>18</v>
      </c>
    </row>
    <row r="20" spans="1:14" s="18" customFormat="1" ht="12">
      <c r="A20" s="8">
        <v>613003</v>
      </c>
      <c r="B20" s="24"/>
      <c r="C20" s="19" t="s">
        <v>37</v>
      </c>
      <c r="D20" s="25"/>
      <c r="E20" s="6" t="s">
        <v>57</v>
      </c>
      <c r="F20" s="6" t="s">
        <v>58</v>
      </c>
      <c r="G20" s="9">
        <v>68</v>
      </c>
      <c r="H20" s="9">
        <f t="shared" si="1"/>
        <v>34</v>
      </c>
      <c r="I20" s="10">
        <v>76.9</v>
      </c>
      <c r="J20" s="10">
        <f t="shared" si="2"/>
        <v>38.45</v>
      </c>
      <c r="K20" s="11">
        <f t="shared" si="0"/>
        <v>72.45</v>
      </c>
      <c r="L20" s="12" t="s">
        <v>59</v>
      </c>
      <c r="M20" s="12" t="s">
        <v>277</v>
      </c>
      <c r="N20" s="17" t="s">
        <v>18</v>
      </c>
    </row>
    <row r="21" spans="1:14" s="18" customFormat="1" ht="12">
      <c r="A21" s="8">
        <v>613003</v>
      </c>
      <c r="B21" s="24"/>
      <c r="C21" s="19" t="s">
        <v>37</v>
      </c>
      <c r="D21" s="25"/>
      <c r="E21" s="6" t="s">
        <v>60</v>
      </c>
      <c r="F21" s="6" t="s">
        <v>61</v>
      </c>
      <c r="G21" s="9">
        <v>67.5</v>
      </c>
      <c r="H21" s="9">
        <f t="shared" si="1"/>
        <v>33.75</v>
      </c>
      <c r="I21" s="10">
        <v>76.7</v>
      </c>
      <c r="J21" s="10">
        <f t="shared" si="2"/>
        <v>38.35</v>
      </c>
      <c r="K21" s="11">
        <f t="shared" si="0"/>
        <v>72.1</v>
      </c>
      <c r="L21" s="12" t="s">
        <v>62</v>
      </c>
      <c r="M21" s="12" t="s">
        <v>277</v>
      </c>
      <c r="N21" s="17" t="s">
        <v>18</v>
      </c>
    </row>
    <row r="22" spans="1:14" s="18" customFormat="1" ht="12">
      <c r="A22" s="8">
        <v>613003</v>
      </c>
      <c r="B22" s="24"/>
      <c r="C22" s="19" t="s">
        <v>37</v>
      </c>
      <c r="D22" s="25"/>
      <c r="E22" s="6" t="s">
        <v>63</v>
      </c>
      <c r="F22" s="6" t="s">
        <v>64</v>
      </c>
      <c r="G22" s="9">
        <v>67.5</v>
      </c>
      <c r="H22" s="9">
        <f t="shared" si="1"/>
        <v>33.75</v>
      </c>
      <c r="I22" s="10">
        <v>76.2</v>
      </c>
      <c r="J22" s="10">
        <f t="shared" si="2"/>
        <v>38.1</v>
      </c>
      <c r="K22" s="11">
        <f t="shared" si="0"/>
        <v>71.85</v>
      </c>
      <c r="L22" s="12" t="s">
        <v>65</v>
      </c>
      <c r="M22" s="12" t="s">
        <v>282</v>
      </c>
      <c r="N22" s="17" t="s">
        <v>279</v>
      </c>
    </row>
    <row r="23" spans="1:14" s="18" customFormat="1" ht="12">
      <c r="A23" s="8">
        <v>613003</v>
      </c>
      <c r="B23" s="24"/>
      <c r="C23" s="19" t="s">
        <v>37</v>
      </c>
      <c r="D23" s="25"/>
      <c r="E23" s="6" t="s">
        <v>66</v>
      </c>
      <c r="F23" s="6" t="s">
        <v>67</v>
      </c>
      <c r="G23" s="9">
        <v>62</v>
      </c>
      <c r="H23" s="9">
        <f t="shared" si="1"/>
        <v>31</v>
      </c>
      <c r="I23" s="10">
        <v>81.4</v>
      </c>
      <c r="J23" s="10">
        <f t="shared" si="2"/>
        <v>40.7</v>
      </c>
      <c r="K23" s="11">
        <f t="shared" si="0"/>
        <v>71.7</v>
      </c>
      <c r="L23" s="12" t="s">
        <v>68</v>
      </c>
      <c r="M23" s="12" t="s">
        <v>280</v>
      </c>
      <c r="N23" s="17" t="s">
        <v>281</v>
      </c>
    </row>
    <row r="24" spans="1:14" s="18" customFormat="1" ht="12">
      <c r="A24" s="8">
        <v>613004</v>
      </c>
      <c r="B24" s="24" t="s">
        <v>13</v>
      </c>
      <c r="C24" s="19" t="s">
        <v>79</v>
      </c>
      <c r="D24" s="25">
        <v>4</v>
      </c>
      <c r="E24" s="6" t="s">
        <v>80</v>
      </c>
      <c r="F24" s="6" t="s">
        <v>81</v>
      </c>
      <c r="G24" s="9">
        <v>68.5</v>
      </c>
      <c r="H24" s="9">
        <f t="shared" si="1"/>
        <v>34.25</v>
      </c>
      <c r="I24" s="10">
        <v>85</v>
      </c>
      <c r="J24" s="10">
        <f t="shared" si="2"/>
        <v>42.5</v>
      </c>
      <c r="K24" s="11">
        <f t="shared" si="0"/>
        <v>76.75</v>
      </c>
      <c r="L24" s="12" t="s">
        <v>17</v>
      </c>
      <c r="M24" s="12" t="s">
        <v>277</v>
      </c>
      <c r="N24" s="17" t="s">
        <v>18</v>
      </c>
    </row>
    <row r="25" spans="1:14" s="18" customFormat="1" ht="12">
      <c r="A25" s="8">
        <v>613004</v>
      </c>
      <c r="B25" s="24"/>
      <c r="C25" s="19" t="s">
        <v>79</v>
      </c>
      <c r="D25" s="25"/>
      <c r="E25" s="6" t="s">
        <v>82</v>
      </c>
      <c r="F25" s="6" t="s">
        <v>83</v>
      </c>
      <c r="G25" s="9">
        <v>66</v>
      </c>
      <c r="H25" s="9">
        <f t="shared" si="1"/>
        <v>33</v>
      </c>
      <c r="I25" s="10">
        <v>87.2</v>
      </c>
      <c r="J25" s="10">
        <f t="shared" si="2"/>
        <v>43.6</v>
      </c>
      <c r="K25" s="11">
        <f t="shared" si="0"/>
        <v>76.6</v>
      </c>
      <c r="L25" s="12" t="s">
        <v>19</v>
      </c>
      <c r="M25" s="12" t="s">
        <v>277</v>
      </c>
      <c r="N25" s="17" t="s">
        <v>18</v>
      </c>
    </row>
    <row r="26" spans="1:14" s="18" customFormat="1" ht="12">
      <c r="A26" s="8">
        <v>613004</v>
      </c>
      <c r="B26" s="24"/>
      <c r="C26" s="19" t="s">
        <v>79</v>
      </c>
      <c r="D26" s="25"/>
      <c r="E26" s="6" t="s">
        <v>84</v>
      </c>
      <c r="F26" s="6" t="s">
        <v>85</v>
      </c>
      <c r="G26" s="9">
        <v>65</v>
      </c>
      <c r="H26" s="9">
        <f t="shared" si="1"/>
        <v>32.5</v>
      </c>
      <c r="I26" s="10">
        <v>87</v>
      </c>
      <c r="J26" s="10">
        <f t="shared" si="2"/>
        <v>43.5</v>
      </c>
      <c r="K26" s="11">
        <f t="shared" si="0"/>
        <v>76</v>
      </c>
      <c r="L26" s="12" t="s">
        <v>44</v>
      </c>
      <c r="M26" s="12" t="s">
        <v>277</v>
      </c>
      <c r="N26" s="17" t="s">
        <v>18</v>
      </c>
    </row>
    <row r="27" spans="1:14" s="18" customFormat="1" ht="12">
      <c r="A27" s="8">
        <v>613004</v>
      </c>
      <c r="B27" s="24"/>
      <c r="C27" s="19" t="s">
        <v>79</v>
      </c>
      <c r="D27" s="25"/>
      <c r="E27" s="6" t="s">
        <v>86</v>
      </c>
      <c r="F27" s="6" t="s">
        <v>87</v>
      </c>
      <c r="G27" s="9">
        <v>63</v>
      </c>
      <c r="H27" s="9">
        <f t="shared" si="1"/>
        <v>31.5</v>
      </c>
      <c r="I27" s="10">
        <v>77.4</v>
      </c>
      <c r="J27" s="10">
        <f t="shared" si="2"/>
        <v>38.7</v>
      </c>
      <c r="K27" s="11">
        <f t="shared" si="0"/>
        <v>70.2</v>
      </c>
      <c r="L27" s="12" t="s">
        <v>47</v>
      </c>
      <c r="M27" s="12" t="s">
        <v>277</v>
      </c>
      <c r="N27" s="17" t="s">
        <v>18</v>
      </c>
    </row>
    <row r="28" spans="1:14" s="18" customFormat="1" ht="12">
      <c r="A28" s="8">
        <v>613005</v>
      </c>
      <c r="B28" s="24" t="s">
        <v>13</v>
      </c>
      <c r="C28" s="19" t="s">
        <v>88</v>
      </c>
      <c r="D28" s="25">
        <v>11</v>
      </c>
      <c r="E28" s="6" t="s">
        <v>89</v>
      </c>
      <c r="F28" s="6" t="s">
        <v>90</v>
      </c>
      <c r="G28" s="9">
        <v>74.5</v>
      </c>
      <c r="H28" s="9">
        <f t="shared" si="1"/>
        <v>37.25</v>
      </c>
      <c r="I28" s="10">
        <v>84.6</v>
      </c>
      <c r="J28" s="10">
        <f t="shared" si="2"/>
        <v>42.3</v>
      </c>
      <c r="K28" s="11">
        <f aca="true" t="shared" si="3" ref="K28:K38">G28*0.5+I28*0.5</f>
        <v>79.55</v>
      </c>
      <c r="L28" s="12" t="s">
        <v>17</v>
      </c>
      <c r="M28" s="12" t="s">
        <v>277</v>
      </c>
      <c r="N28" s="17" t="s">
        <v>18</v>
      </c>
    </row>
    <row r="29" spans="1:14" s="18" customFormat="1" ht="12">
      <c r="A29" s="8">
        <v>613005</v>
      </c>
      <c r="B29" s="24"/>
      <c r="C29" s="19" t="s">
        <v>88</v>
      </c>
      <c r="D29" s="25"/>
      <c r="E29" s="6" t="s">
        <v>91</v>
      </c>
      <c r="F29" s="6" t="s">
        <v>92</v>
      </c>
      <c r="G29" s="9">
        <v>69.5</v>
      </c>
      <c r="H29" s="9">
        <f t="shared" si="1"/>
        <v>34.75</v>
      </c>
      <c r="I29" s="10">
        <v>84</v>
      </c>
      <c r="J29" s="10">
        <f t="shared" si="2"/>
        <v>42</v>
      </c>
      <c r="K29" s="11">
        <f t="shared" si="3"/>
        <v>76.75</v>
      </c>
      <c r="L29" s="12" t="s">
        <v>19</v>
      </c>
      <c r="M29" s="12" t="s">
        <v>277</v>
      </c>
      <c r="N29" s="17" t="s">
        <v>18</v>
      </c>
    </row>
    <row r="30" spans="1:14" s="18" customFormat="1" ht="12">
      <c r="A30" s="8">
        <v>613005</v>
      </c>
      <c r="B30" s="24"/>
      <c r="C30" s="19" t="s">
        <v>88</v>
      </c>
      <c r="D30" s="25"/>
      <c r="E30" s="6" t="s">
        <v>93</v>
      </c>
      <c r="F30" s="6" t="s">
        <v>94</v>
      </c>
      <c r="G30" s="9">
        <v>67</v>
      </c>
      <c r="H30" s="9">
        <f t="shared" si="1"/>
        <v>33.5</v>
      </c>
      <c r="I30" s="10">
        <v>81.8</v>
      </c>
      <c r="J30" s="10">
        <f t="shared" si="2"/>
        <v>40.9</v>
      </c>
      <c r="K30" s="11">
        <f t="shared" si="3"/>
        <v>74.4</v>
      </c>
      <c r="L30" s="12" t="s">
        <v>44</v>
      </c>
      <c r="M30" s="12" t="s">
        <v>277</v>
      </c>
      <c r="N30" s="17" t="s">
        <v>18</v>
      </c>
    </row>
    <row r="31" spans="1:14" s="18" customFormat="1" ht="12">
      <c r="A31" s="8">
        <v>613005</v>
      </c>
      <c r="B31" s="24"/>
      <c r="C31" s="19" t="s">
        <v>88</v>
      </c>
      <c r="D31" s="25"/>
      <c r="E31" s="6" t="s">
        <v>95</v>
      </c>
      <c r="F31" s="6" t="s">
        <v>96</v>
      </c>
      <c r="G31" s="9">
        <v>68.5</v>
      </c>
      <c r="H31" s="9">
        <f t="shared" si="1"/>
        <v>34.25</v>
      </c>
      <c r="I31" s="10">
        <v>80.2</v>
      </c>
      <c r="J31" s="10">
        <f t="shared" si="2"/>
        <v>40.1</v>
      </c>
      <c r="K31" s="11">
        <f t="shared" si="3"/>
        <v>74.35</v>
      </c>
      <c r="L31" s="12" t="s">
        <v>47</v>
      </c>
      <c r="M31" s="12" t="s">
        <v>277</v>
      </c>
      <c r="N31" s="17" t="s">
        <v>18</v>
      </c>
    </row>
    <row r="32" spans="1:14" s="18" customFormat="1" ht="12">
      <c r="A32" s="8">
        <v>613005</v>
      </c>
      <c r="B32" s="24"/>
      <c r="C32" s="19" t="s">
        <v>88</v>
      </c>
      <c r="D32" s="25"/>
      <c r="E32" s="6" t="s">
        <v>97</v>
      </c>
      <c r="F32" s="6" t="s">
        <v>98</v>
      </c>
      <c r="G32" s="9">
        <v>66.5</v>
      </c>
      <c r="H32" s="9">
        <f t="shared" si="1"/>
        <v>33.25</v>
      </c>
      <c r="I32" s="10">
        <v>80.6</v>
      </c>
      <c r="J32" s="10">
        <f t="shared" si="2"/>
        <v>40.3</v>
      </c>
      <c r="K32" s="11">
        <f t="shared" si="3"/>
        <v>73.55</v>
      </c>
      <c r="L32" s="12" t="s">
        <v>50</v>
      </c>
      <c r="M32" s="12" t="s">
        <v>277</v>
      </c>
      <c r="N32" s="17" t="s">
        <v>18</v>
      </c>
    </row>
    <row r="33" spans="1:14" s="18" customFormat="1" ht="12">
      <c r="A33" s="8">
        <v>613005</v>
      </c>
      <c r="B33" s="24"/>
      <c r="C33" s="19" t="s">
        <v>88</v>
      </c>
      <c r="D33" s="25"/>
      <c r="E33" s="6" t="s">
        <v>99</v>
      </c>
      <c r="F33" s="6" t="s">
        <v>100</v>
      </c>
      <c r="G33" s="9">
        <v>69.5</v>
      </c>
      <c r="H33" s="9">
        <f t="shared" si="1"/>
        <v>34.75</v>
      </c>
      <c r="I33" s="10">
        <v>77.2</v>
      </c>
      <c r="J33" s="10">
        <f t="shared" si="2"/>
        <v>38.6</v>
      </c>
      <c r="K33" s="11">
        <f t="shared" si="3"/>
        <v>73.35</v>
      </c>
      <c r="L33" s="12" t="s">
        <v>53</v>
      </c>
      <c r="M33" s="12" t="s">
        <v>277</v>
      </c>
      <c r="N33" s="17" t="s">
        <v>18</v>
      </c>
    </row>
    <row r="34" spans="1:14" s="18" customFormat="1" ht="12">
      <c r="A34" s="8">
        <v>613005</v>
      </c>
      <c r="B34" s="24"/>
      <c r="C34" s="19" t="s">
        <v>88</v>
      </c>
      <c r="D34" s="25"/>
      <c r="E34" s="6" t="s">
        <v>101</v>
      </c>
      <c r="F34" s="6" t="s">
        <v>102</v>
      </c>
      <c r="G34" s="9">
        <v>63</v>
      </c>
      <c r="H34" s="9">
        <f t="shared" si="1"/>
        <v>31.5</v>
      </c>
      <c r="I34" s="10">
        <v>82.6</v>
      </c>
      <c r="J34" s="10">
        <f t="shared" si="2"/>
        <v>41.3</v>
      </c>
      <c r="K34" s="11">
        <f t="shared" si="3"/>
        <v>72.8</v>
      </c>
      <c r="L34" s="12" t="s">
        <v>56</v>
      </c>
      <c r="M34" s="12" t="s">
        <v>277</v>
      </c>
      <c r="N34" s="17" t="s">
        <v>18</v>
      </c>
    </row>
    <row r="35" spans="1:14" s="18" customFormat="1" ht="12">
      <c r="A35" s="8">
        <v>613005</v>
      </c>
      <c r="B35" s="24"/>
      <c r="C35" s="19" t="s">
        <v>88</v>
      </c>
      <c r="D35" s="25"/>
      <c r="E35" s="6" t="s">
        <v>103</v>
      </c>
      <c r="F35" s="6" t="s">
        <v>104</v>
      </c>
      <c r="G35" s="9">
        <v>63.5</v>
      </c>
      <c r="H35" s="9">
        <f t="shared" si="1"/>
        <v>31.75</v>
      </c>
      <c r="I35" s="10">
        <v>80.2</v>
      </c>
      <c r="J35" s="10">
        <f t="shared" si="2"/>
        <v>40.1</v>
      </c>
      <c r="K35" s="11">
        <f t="shared" si="3"/>
        <v>71.85</v>
      </c>
      <c r="L35" s="12" t="s">
        <v>59</v>
      </c>
      <c r="M35" s="12" t="s">
        <v>277</v>
      </c>
      <c r="N35" s="17" t="s">
        <v>18</v>
      </c>
    </row>
    <row r="36" spans="1:14" s="18" customFormat="1" ht="12">
      <c r="A36" s="8">
        <v>613005</v>
      </c>
      <c r="B36" s="24"/>
      <c r="C36" s="19" t="s">
        <v>88</v>
      </c>
      <c r="D36" s="25"/>
      <c r="E36" s="6" t="s">
        <v>105</v>
      </c>
      <c r="F36" s="6" t="s">
        <v>106</v>
      </c>
      <c r="G36" s="9">
        <v>64</v>
      </c>
      <c r="H36" s="9">
        <f t="shared" si="1"/>
        <v>32</v>
      </c>
      <c r="I36" s="10">
        <v>77</v>
      </c>
      <c r="J36" s="10">
        <f t="shared" si="2"/>
        <v>38.5</v>
      </c>
      <c r="K36" s="11">
        <f t="shared" si="3"/>
        <v>70.5</v>
      </c>
      <c r="L36" s="12" t="s">
        <v>62</v>
      </c>
      <c r="M36" s="12" t="s">
        <v>277</v>
      </c>
      <c r="N36" s="17" t="s">
        <v>18</v>
      </c>
    </row>
    <row r="37" spans="1:14" s="18" customFormat="1" ht="12">
      <c r="A37" s="8">
        <v>613005</v>
      </c>
      <c r="B37" s="24"/>
      <c r="C37" s="19" t="s">
        <v>88</v>
      </c>
      <c r="D37" s="25"/>
      <c r="E37" s="6" t="s">
        <v>107</v>
      </c>
      <c r="F37" s="6" t="s">
        <v>108</v>
      </c>
      <c r="G37" s="9">
        <v>58</v>
      </c>
      <c r="H37" s="9">
        <f t="shared" si="1"/>
        <v>29</v>
      </c>
      <c r="I37" s="10">
        <v>82.8</v>
      </c>
      <c r="J37" s="10">
        <f t="shared" si="2"/>
        <v>41.4</v>
      </c>
      <c r="K37" s="11">
        <f t="shared" si="3"/>
        <v>70.4</v>
      </c>
      <c r="L37" s="12" t="s">
        <v>65</v>
      </c>
      <c r="M37" s="12" t="s">
        <v>277</v>
      </c>
      <c r="N37" s="17" t="s">
        <v>18</v>
      </c>
    </row>
    <row r="38" spans="1:14" s="18" customFormat="1" ht="12">
      <c r="A38" s="8">
        <v>613005</v>
      </c>
      <c r="B38" s="24"/>
      <c r="C38" s="19" t="s">
        <v>88</v>
      </c>
      <c r="D38" s="25"/>
      <c r="E38" s="6" t="s">
        <v>109</v>
      </c>
      <c r="F38" s="6" t="s">
        <v>110</v>
      </c>
      <c r="G38" s="9">
        <v>63.5</v>
      </c>
      <c r="H38" s="9">
        <f t="shared" si="1"/>
        <v>31.75</v>
      </c>
      <c r="I38" s="10">
        <v>74.8</v>
      </c>
      <c r="J38" s="10">
        <f t="shared" si="2"/>
        <v>37.4</v>
      </c>
      <c r="K38" s="11">
        <f t="shared" si="3"/>
        <v>69.15</v>
      </c>
      <c r="L38" s="12" t="s">
        <v>68</v>
      </c>
      <c r="M38" s="12" t="s">
        <v>277</v>
      </c>
      <c r="N38" s="17" t="s">
        <v>18</v>
      </c>
    </row>
    <row r="39" spans="1:14" s="18" customFormat="1" ht="12">
      <c r="A39" s="8">
        <v>613006</v>
      </c>
      <c r="B39" s="24" t="s">
        <v>13</v>
      </c>
      <c r="C39" s="19" t="s">
        <v>112</v>
      </c>
      <c r="D39" s="25">
        <v>4</v>
      </c>
      <c r="E39" s="6" t="s">
        <v>113</v>
      </c>
      <c r="F39" s="6" t="s">
        <v>114</v>
      </c>
      <c r="G39" s="9">
        <v>68.5</v>
      </c>
      <c r="H39" s="9">
        <f aca="true" t="shared" si="4" ref="H39:H52">G39*0.5</f>
        <v>34.25</v>
      </c>
      <c r="I39" s="10">
        <v>83.2</v>
      </c>
      <c r="J39" s="10">
        <f aca="true" t="shared" si="5" ref="J39:J52">I39*0.5</f>
        <v>41.6</v>
      </c>
      <c r="K39" s="11">
        <f aca="true" t="shared" si="6" ref="K39:K47">G39*0.5+I39*0.5</f>
        <v>75.85</v>
      </c>
      <c r="L39" s="12" t="s">
        <v>17</v>
      </c>
      <c r="M39" s="12" t="s">
        <v>277</v>
      </c>
      <c r="N39" s="17" t="s">
        <v>18</v>
      </c>
    </row>
    <row r="40" spans="1:14" s="18" customFormat="1" ht="12">
      <c r="A40" s="8">
        <v>613006</v>
      </c>
      <c r="B40" s="24"/>
      <c r="C40" s="19" t="s">
        <v>112</v>
      </c>
      <c r="D40" s="25"/>
      <c r="E40" s="6" t="s">
        <v>115</v>
      </c>
      <c r="F40" s="6" t="s">
        <v>116</v>
      </c>
      <c r="G40" s="9">
        <v>65</v>
      </c>
      <c r="H40" s="9">
        <f t="shared" si="4"/>
        <v>32.5</v>
      </c>
      <c r="I40" s="10">
        <v>85</v>
      </c>
      <c r="J40" s="10">
        <f t="shared" si="5"/>
        <v>42.5</v>
      </c>
      <c r="K40" s="11">
        <f t="shared" si="6"/>
        <v>75</v>
      </c>
      <c r="L40" s="12" t="s">
        <v>19</v>
      </c>
      <c r="M40" s="12" t="s">
        <v>277</v>
      </c>
      <c r="N40" s="17" t="s">
        <v>18</v>
      </c>
    </row>
    <row r="41" spans="1:14" s="18" customFormat="1" ht="12">
      <c r="A41" s="8">
        <v>613006</v>
      </c>
      <c r="B41" s="24"/>
      <c r="C41" s="19" t="s">
        <v>112</v>
      </c>
      <c r="D41" s="25"/>
      <c r="E41" s="6" t="s">
        <v>117</v>
      </c>
      <c r="F41" s="6" t="s">
        <v>118</v>
      </c>
      <c r="G41" s="9">
        <v>65.5</v>
      </c>
      <c r="H41" s="9">
        <f t="shared" si="4"/>
        <v>32.75</v>
      </c>
      <c r="I41" s="10">
        <v>84.4</v>
      </c>
      <c r="J41" s="10">
        <f t="shared" si="5"/>
        <v>42.2</v>
      </c>
      <c r="K41" s="11">
        <f t="shared" si="6"/>
        <v>74.95</v>
      </c>
      <c r="L41" s="12" t="s">
        <v>44</v>
      </c>
      <c r="M41" s="12" t="s">
        <v>277</v>
      </c>
      <c r="N41" s="17" t="s">
        <v>18</v>
      </c>
    </row>
    <row r="42" spans="1:14" s="18" customFormat="1" ht="12">
      <c r="A42" s="8">
        <v>613006</v>
      </c>
      <c r="B42" s="24"/>
      <c r="C42" s="19" t="s">
        <v>112</v>
      </c>
      <c r="D42" s="25"/>
      <c r="E42" s="6" t="s">
        <v>119</v>
      </c>
      <c r="F42" s="6" t="s">
        <v>120</v>
      </c>
      <c r="G42" s="9">
        <v>69.5</v>
      </c>
      <c r="H42" s="9">
        <f t="shared" si="4"/>
        <v>34.75</v>
      </c>
      <c r="I42" s="10">
        <v>79.8</v>
      </c>
      <c r="J42" s="10">
        <f t="shared" si="5"/>
        <v>39.9</v>
      </c>
      <c r="K42" s="11">
        <f t="shared" si="6"/>
        <v>74.65</v>
      </c>
      <c r="L42" s="12" t="s">
        <v>47</v>
      </c>
      <c r="M42" s="12" t="s">
        <v>277</v>
      </c>
      <c r="N42" s="17" t="s">
        <v>18</v>
      </c>
    </row>
    <row r="43" spans="1:14" s="18" customFormat="1" ht="12">
      <c r="A43" s="8">
        <v>613007</v>
      </c>
      <c r="B43" s="24" t="s">
        <v>13</v>
      </c>
      <c r="C43" s="19" t="s">
        <v>121</v>
      </c>
      <c r="D43" s="25">
        <v>5</v>
      </c>
      <c r="E43" s="6" t="s">
        <v>122</v>
      </c>
      <c r="F43" s="6" t="s">
        <v>123</v>
      </c>
      <c r="G43" s="9">
        <v>73.5</v>
      </c>
      <c r="H43" s="9">
        <f t="shared" si="4"/>
        <v>36.75</v>
      </c>
      <c r="I43" s="10">
        <v>82.8</v>
      </c>
      <c r="J43" s="10">
        <f t="shared" si="5"/>
        <v>41.4</v>
      </c>
      <c r="K43" s="11">
        <f t="shared" si="6"/>
        <v>78.15</v>
      </c>
      <c r="L43" s="12" t="s">
        <v>17</v>
      </c>
      <c r="M43" s="12" t="s">
        <v>277</v>
      </c>
      <c r="N43" s="17" t="s">
        <v>18</v>
      </c>
    </row>
    <row r="44" spans="1:14" s="18" customFormat="1" ht="12">
      <c r="A44" s="8">
        <v>613007</v>
      </c>
      <c r="B44" s="24"/>
      <c r="C44" s="19" t="s">
        <v>121</v>
      </c>
      <c r="D44" s="25"/>
      <c r="E44" s="6" t="s">
        <v>124</v>
      </c>
      <c r="F44" s="6" t="s">
        <v>125</v>
      </c>
      <c r="G44" s="9">
        <v>68.5</v>
      </c>
      <c r="H44" s="9">
        <f t="shared" si="4"/>
        <v>34.25</v>
      </c>
      <c r="I44" s="10">
        <v>84</v>
      </c>
      <c r="J44" s="10">
        <f t="shared" si="5"/>
        <v>42</v>
      </c>
      <c r="K44" s="11">
        <f t="shared" si="6"/>
        <v>76.25</v>
      </c>
      <c r="L44" s="12" t="s">
        <v>19</v>
      </c>
      <c r="M44" s="12" t="s">
        <v>277</v>
      </c>
      <c r="N44" s="17" t="s">
        <v>18</v>
      </c>
    </row>
    <row r="45" spans="1:14" s="18" customFormat="1" ht="12">
      <c r="A45" s="8">
        <v>613007</v>
      </c>
      <c r="B45" s="24"/>
      <c r="C45" s="19" t="s">
        <v>121</v>
      </c>
      <c r="D45" s="25"/>
      <c r="E45" s="6" t="s">
        <v>126</v>
      </c>
      <c r="F45" s="6" t="s">
        <v>127</v>
      </c>
      <c r="G45" s="9">
        <v>69</v>
      </c>
      <c r="H45" s="9">
        <f t="shared" si="4"/>
        <v>34.5</v>
      </c>
      <c r="I45" s="10">
        <v>82.4</v>
      </c>
      <c r="J45" s="10">
        <f t="shared" si="5"/>
        <v>41.2</v>
      </c>
      <c r="K45" s="11">
        <f t="shared" si="6"/>
        <v>75.7</v>
      </c>
      <c r="L45" s="12" t="s">
        <v>44</v>
      </c>
      <c r="M45" s="12" t="s">
        <v>277</v>
      </c>
      <c r="N45" s="17" t="s">
        <v>18</v>
      </c>
    </row>
    <row r="46" spans="1:14" s="18" customFormat="1" ht="12">
      <c r="A46" s="8">
        <v>613007</v>
      </c>
      <c r="B46" s="24"/>
      <c r="C46" s="19" t="s">
        <v>121</v>
      </c>
      <c r="D46" s="25"/>
      <c r="E46" s="6" t="s">
        <v>128</v>
      </c>
      <c r="F46" s="6" t="s">
        <v>129</v>
      </c>
      <c r="G46" s="9">
        <v>68</v>
      </c>
      <c r="H46" s="9">
        <f t="shared" si="4"/>
        <v>34</v>
      </c>
      <c r="I46" s="10">
        <v>82.2</v>
      </c>
      <c r="J46" s="10">
        <f t="shared" si="5"/>
        <v>41.1</v>
      </c>
      <c r="K46" s="11">
        <f t="shared" si="6"/>
        <v>75.1</v>
      </c>
      <c r="L46" s="12" t="s">
        <v>47</v>
      </c>
      <c r="M46" s="12" t="s">
        <v>277</v>
      </c>
      <c r="N46" s="17" t="s">
        <v>18</v>
      </c>
    </row>
    <row r="47" spans="1:14" s="18" customFormat="1" ht="12">
      <c r="A47" s="8">
        <v>613007</v>
      </c>
      <c r="B47" s="24"/>
      <c r="C47" s="19" t="s">
        <v>121</v>
      </c>
      <c r="D47" s="25"/>
      <c r="E47" s="6" t="s">
        <v>130</v>
      </c>
      <c r="F47" s="6" t="s">
        <v>131</v>
      </c>
      <c r="G47" s="9">
        <v>65</v>
      </c>
      <c r="H47" s="9">
        <f t="shared" si="4"/>
        <v>32.5</v>
      </c>
      <c r="I47" s="10">
        <v>85.2</v>
      </c>
      <c r="J47" s="10">
        <f t="shared" si="5"/>
        <v>42.6</v>
      </c>
      <c r="K47" s="11">
        <f t="shared" si="6"/>
        <v>75.1</v>
      </c>
      <c r="L47" s="12" t="s">
        <v>47</v>
      </c>
      <c r="M47" s="12" t="s">
        <v>277</v>
      </c>
      <c r="N47" s="17" t="s">
        <v>18</v>
      </c>
    </row>
    <row r="48" spans="1:14" s="18" customFormat="1" ht="12">
      <c r="A48" s="8">
        <v>613008</v>
      </c>
      <c r="B48" s="24" t="s">
        <v>13</v>
      </c>
      <c r="C48" s="19" t="s">
        <v>132</v>
      </c>
      <c r="D48" s="25">
        <v>2</v>
      </c>
      <c r="E48" s="6" t="s">
        <v>133</v>
      </c>
      <c r="F48" s="6" t="s">
        <v>134</v>
      </c>
      <c r="G48" s="9">
        <v>60</v>
      </c>
      <c r="H48" s="9">
        <f t="shared" si="4"/>
        <v>30</v>
      </c>
      <c r="I48" s="10">
        <v>83.4</v>
      </c>
      <c r="J48" s="10">
        <f t="shared" si="5"/>
        <v>41.7</v>
      </c>
      <c r="K48" s="11">
        <f>G48*0.5+I48*0.5</f>
        <v>71.7</v>
      </c>
      <c r="L48" s="12" t="s">
        <v>17</v>
      </c>
      <c r="M48" s="12" t="s">
        <v>277</v>
      </c>
      <c r="N48" s="17" t="s">
        <v>18</v>
      </c>
    </row>
    <row r="49" spans="1:14" s="18" customFormat="1" ht="12">
      <c r="A49" s="8">
        <v>613008</v>
      </c>
      <c r="B49" s="24"/>
      <c r="C49" s="19" t="s">
        <v>132</v>
      </c>
      <c r="D49" s="25"/>
      <c r="E49" s="6" t="s">
        <v>135</v>
      </c>
      <c r="F49" s="6" t="s">
        <v>136</v>
      </c>
      <c r="G49" s="9">
        <v>64</v>
      </c>
      <c r="H49" s="9">
        <f t="shared" si="4"/>
        <v>32</v>
      </c>
      <c r="I49" s="10">
        <v>77.4</v>
      </c>
      <c r="J49" s="10">
        <f t="shared" si="5"/>
        <v>38.7</v>
      </c>
      <c r="K49" s="11">
        <f>G49*0.5+I49*0.5</f>
        <v>70.7</v>
      </c>
      <c r="L49" s="12" t="s">
        <v>19</v>
      </c>
      <c r="M49" s="12" t="s">
        <v>277</v>
      </c>
      <c r="N49" s="17" t="s">
        <v>18</v>
      </c>
    </row>
    <row r="50" spans="1:14" s="18" customFormat="1" ht="12">
      <c r="A50" s="8">
        <v>613009</v>
      </c>
      <c r="B50" s="24" t="s">
        <v>13</v>
      </c>
      <c r="C50" s="19" t="s">
        <v>137</v>
      </c>
      <c r="D50" s="25">
        <v>3</v>
      </c>
      <c r="E50" s="6" t="s">
        <v>138</v>
      </c>
      <c r="F50" s="6" t="s">
        <v>139</v>
      </c>
      <c r="G50" s="9">
        <v>73</v>
      </c>
      <c r="H50" s="9">
        <f t="shared" si="4"/>
        <v>36.5</v>
      </c>
      <c r="I50" s="10">
        <v>83.6</v>
      </c>
      <c r="J50" s="10">
        <f t="shared" si="5"/>
        <v>41.8</v>
      </c>
      <c r="K50" s="11">
        <f aca="true" t="shared" si="7" ref="K50:K58">G50*0.5+I50*0.5</f>
        <v>78.3</v>
      </c>
      <c r="L50" s="12" t="s">
        <v>17</v>
      </c>
      <c r="M50" s="12" t="s">
        <v>277</v>
      </c>
      <c r="N50" s="17" t="s">
        <v>18</v>
      </c>
    </row>
    <row r="51" spans="1:14" s="18" customFormat="1" ht="12">
      <c r="A51" s="8">
        <v>613009</v>
      </c>
      <c r="B51" s="24"/>
      <c r="C51" s="19" t="s">
        <v>137</v>
      </c>
      <c r="D51" s="25"/>
      <c r="E51" s="6" t="s">
        <v>140</v>
      </c>
      <c r="F51" s="6" t="s">
        <v>141</v>
      </c>
      <c r="G51" s="9">
        <v>68.5</v>
      </c>
      <c r="H51" s="9">
        <f t="shared" si="4"/>
        <v>34.25</v>
      </c>
      <c r="I51" s="10">
        <v>85.6</v>
      </c>
      <c r="J51" s="10">
        <f t="shared" si="5"/>
        <v>42.8</v>
      </c>
      <c r="K51" s="11">
        <f t="shared" si="7"/>
        <v>77.05</v>
      </c>
      <c r="L51" s="12" t="s">
        <v>19</v>
      </c>
      <c r="M51" s="12" t="s">
        <v>277</v>
      </c>
      <c r="N51" s="17" t="s">
        <v>18</v>
      </c>
    </row>
    <row r="52" spans="1:14" s="18" customFormat="1" ht="12">
      <c r="A52" s="8">
        <v>613009</v>
      </c>
      <c r="B52" s="24"/>
      <c r="C52" s="19" t="s">
        <v>137</v>
      </c>
      <c r="D52" s="25"/>
      <c r="E52" s="6" t="s">
        <v>142</v>
      </c>
      <c r="F52" s="6" t="s">
        <v>143</v>
      </c>
      <c r="G52" s="9">
        <v>67.5</v>
      </c>
      <c r="H52" s="9">
        <f t="shared" si="4"/>
        <v>33.75</v>
      </c>
      <c r="I52" s="10">
        <v>83.8</v>
      </c>
      <c r="J52" s="10">
        <f t="shared" si="5"/>
        <v>41.9</v>
      </c>
      <c r="K52" s="11">
        <f t="shared" si="7"/>
        <v>75.65</v>
      </c>
      <c r="L52" s="12" t="s">
        <v>44</v>
      </c>
      <c r="M52" s="12" t="s">
        <v>277</v>
      </c>
      <c r="N52" s="17" t="s">
        <v>18</v>
      </c>
    </row>
    <row r="53" spans="1:14" s="18" customFormat="1" ht="12">
      <c r="A53" s="8">
        <v>613010</v>
      </c>
      <c r="B53" s="24" t="s">
        <v>13</v>
      </c>
      <c r="C53" s="19" t="s">
        <v>144</v>
      </c>
      <c r="D53" s="25">
        <v>6</v>
      </c>
      <c r="E53" s="6" t="s">
        <v>145</v>
      </c>
      <c r="F53" s="6" t="s">
        <v>146</v>
      </c>
      <c r="G53" s="9">
        <v>72.5</v>
      </c>
      <c r="H53" s="9">
        <f aca="true" t="shared" si="8" ref="H53:H78">G53*0.5</f>
        <v>36.25</v>
      </c>
      <c r="I53" s="10">
        <v>78</v>
      </c>
      <c r="J53" s="10">
        <f aca="true" t="shared" si="9" ref="J53:J78">I53*0.5</f>
        <v>39</v>
      </c>
      <c r="K53" s="11">
        <f t="shared" si="7"/>
        <v>75.25</v>
      </c>
      <c r="L53" s="12" t="s">
        <v>17</v>
      </c>
      <c r="M53" s="12" t="s">
        <v>277</v>
      </c>
      <c r="N53" s="17" t="s">
        <v>18</v>
      </c>
    </row>
    <row r="54" spans="1:14" s="18" customFormat="1" ht="12">
      <c r="A54" s="8">
        <v>613010</v>
      </c>
      <c r="B54" s="24"/>
      <c r="C54" s="19" t="s">
        <v>144</v>
      </c>
      <c r="D54" s="25"/>
      <c r="E54" s="6" t="s">
        <v>147</v>
      </c>
      <c r="F54" s="6" t="s">
        <v>148</v>
      </c>
      <c r="G54" s="9">
        <v>65.5</v>
      </c>
      <c r="H54" s="9">
        <f t="shared" si="8"/>
        <v>32.75</v>
      </c>
      <c r="I54" s="10">
        <v>84.2</v>
      </c>
      <c r="J54" s="10">
        <f t="shared" si="9"/>
        <v>42.1</v>
      </c>
      <c r="K54" s="11">
        <f t="shared" si="7"/>
        <v>74.85</v>
      </c>
      <c r="L54" s="12" t="s">
        <v>19</v>
      </c>
      <c r="M54" s="12" t="s">
        <v>277</v>
      </c>
      <c r="N54" s="17" t="s">
        <v>18</v>
      </c>
    </row>
    <row r="55" spans="1:14" s="18" customFormat="1" ht="12">
      <c r="A55" s="8">
        <v>613010</v>
      </c>
      <c r="B55" s="24"/>
      <c r="C55" s="19" t="s">
        <v>144</v>
      </c>
      <c r="D55" s="25"/>
      <c r="E55" s="6" t="s">
        <v>149</v>
      </c>
      <c r="F55" s="6" t="s">
        <v>150</v>
      </c>
      <c r="G55" s="9">
        <v>63.5</v>
      </c>
      <c r="H55" s="9">
        <f t="shared" si="8"/>
        <v>31.75</v>
      </c>
      <c r="I55" s="10">
        <v>85.6</v>
      </c>
      <c r="J55" s="10">
        <f t="shared" si="9"/>
        <v>42.8</v>
      </c>
      <c r="K55" s="11">
        <f t="shared" si="7"/>
        <v>74.55</v>
      </c>
      <c r="L55" s="12" t="s">
        <v>44</v>
      </c>
      <c r="M55" s="12" t="s">
        <v>277</v>
      </c>
      <c r="N55" s="17" t="s">
        <v>18</v>
      </c>
    </row>
    <row r="56" spans="1:14" s="18" customFormat="1" ht="12">
      <c r="A56" s="8">
        <v>613010</v>
      </c>
      <c r="B56" s="24"/>
      <c r="C56" s="19" t="s">
        <v>144</v>
      </c>
      <c r="D56" s="25"/>
      <c r="E56" s="6" t="s">
        <v>151</v>
      </c>
      <c r="F56" s="6" t="s">
        <v>152</v>
      </c>
      <c r="G56" s="9">
        <v>66</v>
      </c>
      <c r="H56" s="9">
        <f t="shared" si="8"/>
        <v>33</v>
      </c>
      <c r="I56" s="10">
        <v>82</v>
      </c>
      <c r="J56" s="10">
        <f t="shared" si="9"/>
        <v>41</v>
      </c>
      <c r="K56" s="11">
        <f t="shared" si="7"/>
        <v>74</v>
      </c>
      <c r="L56" s="12" t="s">
        <v>47</v>
      </c>
      <c r="M56" s="12" t="s">
        <v>277</v>
      </c>
      <c r="N56" s="17" t="s">
        <v>18</v>
      </c>
    </row>
    <row r="57" spans="1:14" s="18" customFormat="1" ht="12">
      <c r="A57" s="8">
        <v>613010</v>
      </c>
      <c r="B57" s="24"/>
      <c r="C57" s="19" t="s">
        <v>144</v>
      </c>
      <c r="D57" s="25"/>
      <c r="E57" s="6" t="s">
        <v>153</v>
      </c>
      <c r="F57" s="6" t="s">
        <v>154</v>
      </c>
      <c r="G57" s="9">
        <v>64.5</v>
      </c>
      <c r="H57" s="9">
        <f t="shared" si="8"/>
        <v>32.25</v>
      </c>
      <c r="I57" s="10">
        <v>82.6</v>
      </c>
      <c r="J57" s="10">
        <f t="shared" si="9"/>
        <v>41.3</v>
      </c>
      <c r="K57" s="11">
        <f t="shared" si="7"/>
        <v>73.55</v>
      </c>
      <c r="L57" s="12" t="s">
        <v>50</v>
      </c>
      <c r="M57" s="12" t="s">
        <v>277</v>
      </c>
      <c r="N57" s="17" t="s">
        <v>18</v>
      </c>
    </row>
    <row r="58" spans="1:14" s="18" customFormat="1" ht="12">
      <c r="A58" s="8">
        <v>613010</v>
      </c>
      <c r="B58" s="24"/>
      <c r="C58" s="19" t="s">
        <v>144</v>
      </c>
      <c r="D58" s="25"/>
      <c r="E58" s="6" t="s">
        <v>155</v>
      </c>
      <c r="F58" s="6" t="s">
        <v>156</v>
      </c>
      <c r="G58" s="9">
        <v>69.5</v>
      </c>
      <c r="H58" s="9">
        <f t="shared" si="8"/>
        <v>34.75</v>
      </c>
      <c r="I58" s="10">
        <v>74.6</v>
      </c>
      <c r="J58" s="10">
        <f t="shared" si="9"/>
        <v>37.3</v>
      </c>
      <c r="K58" s="11">
        <f t="shared" si="7"/>
        <v>72.05</v>
      </c>
      <c r="L58" s="12" t="s">
        <v>53</v>
      </c>
      <c r="M58" s="12" t="s">
        <v>277</v>
      </c>
      <c r="N58" s="17" t="s">
        <v>18</v>
      </c>
    </row>
    <row r="59" spans="1:14" s="18" customFormat="1" ht="12">
      <c r="A59" s="8">
        <v>613011</v>
      </c>
      <c r="B59" s="24" t="s">
        <v>13</v>
      </c>
      <c r="C59" s="19" t="s">
        <v>157</v>
      </c>
      <c r="D59" s="25">
        <v>2</v>
      </c>
      <c r="E59" s="6" t="s">
        <v>158</v>
      </c>
      <c r="F59" s="6" t="s">
        <v>159</v>
      </c>
      <c r="G59" s="9">
        <v>71</v>
      </c>
      <c r="H59" s="9">
        <f t="shared" si="8"/>
        <v>35.5</v>
      </c>
      <c r="I59" s="10">
        <v>82</v>
      </c>
      <c r="J59" s="10">
        <f t="shared" si="9"/>
        <v>41</v>
      </c>
      <c r="K59" s="11">
        <f aca="true" t="shared" si="10" ref="K59:K65">G59*0.5+I59*0.5</f>
        <v>76.5</v>
      </c>
      <c r="L59" s="12" t="s">
        <v>17</v>
      </c>
      <c r="M59" s="12" t="s">
        <v>282</v>
      </c>
      <c r="N59" s="17" t="s">
        <v>279</v>
      </c>
    </row>
    <row r="60" spans="1:14" s="18" customFormat="1" ht="12">
      <c r="A60" s="8">
        <v>613011</v>
      </c>
      <c r="B60" s="24"/>
      <c r="C60" s="19" t="s">
        <v>157</v>
      </c>
      <c r="D60" s="25"/>
      <c r="E60" s="6" t="s">
        <v>160</v>
      </c>
      <c r="F60" s="6" t="s">
        <v>161</v>
      </c>
      <c r="G60" s="9">
        <v>66.5</v>
      </c>
      <c r="H60" s="9">
        <f t="shared" si="8"/>
        <v>33.25</v>
      </c>
      <c r="I60" s="10">
        <v>85.8</v>
      </c>
      <c r="J60" s="10">
        <f t="shared" si="9"/>
        <v>42.9</v>
      </c>
      <c r="K60" s="11">
        <f t="shared" si="10"/>
        <v>76.15</v>
      </c>
      <c r="L60" s="12" t="s">
        <v>19</v>
      </c>
      <c r="M60" s="12" t="s">
        <v>277</v>
      </c>
      <c r="N60" s="17" t="s">
        <v>18</v>
      </c>
    </row>
    <row r="61" spans="1:14" s="18" customFormat="1" ht="12">
      <c r="A61" s="8">
        <v>613011</v>
      </c>
      <c r="B61" s="24"/>
      <c r="C61" s="19" t="s">
        <v>157</v>
      </c>
      <c r="D61" s="25"/>
      <c r="E61" s="6" t="s">
        <v>162</v>
      </c>
      <c r="F61" s="6" t="s">
        <v>163</v>
      </c>
      <c r="G61" s="9">
        <v>64</v>
      </c>
      <c r="H61" s="9">
        <f t="shared" si="8"/>
        <v>32</v>
      </c>
      <c r="I61" s="10">
        <v>86.5</v>
      </c>
      <c r="J61" s="10">
        <f t="shared" si="9"/>
        <v>43.25</v>
      </c>
      <c r="K61" s="11">
        <f t="shared" si="10"/>
        <v>75.25</v>
      </c>
      <c r="L61" s="12" t="s">
        <v>44</v>
      </c>
      <c r="M61" s="12" t="s">
        <v>280</v>
      </c>
      <c r="N61" s="17" t="s">
        <v>281</v>
      </c>
    </row>
    <row r="62" spans="1:14" s="18" customFormat="1" ht="12">
      <c r="A62" s="8">
        <v>613012</v>
      </c>
      <c r="B62" s="24" t="s">
        <v>13</v>
      </c>
      <c r="C62" s="19" t="s">
        <v>164</v>
      </c>
      <c r="D62" s="25">
        <v>4</v>
      </c>
      <c r="E62" s="6" t="s">
        <v>165</v>
      </c>
      <c r="F62" s="6" t="s">
        <v>166</v>
      </c>
      <c r="G62" s="9">
        <v>72.5</v>
      </c>
      <c r="H62" s="9">
        <f t="shared" si="8"/>
        <v>36.25</v>
      </c>
      <c r="I62" s="10">
        <v>81.4</v>
      </c>
      <c r="J62" s="10">
        <f t="shared" si="9"/>
        <v>40.7</v>
      </c>
      <c r="K62" s="11">
        <f t="shared" si="10"/>
        <v>76.95</v>
      </c>
      <c r="L62" s="12" t="s">
        <v>17</v>
      </c>
      <c r="M62" s="12" t="s">
        <v>277</v>
      </c>
      <c r="N62" s="17" t="s">
        <v>18</v>
      </c>
    </row>
    <row r="63" spans="1:14" s="18" customFormat="1" ht="12">
      <c r="A63" s="8">
        <v>613012</v>
      </c>
      <c r="B63" s="24"/>
      <c r="C63" s="19" t="s">
        <v>164</v>
      </c>
      <c r="D63" s="25"/>
      <c r="E63" s="6" t="s">
        <v>167</v>
      </c>
      <c r="F63" s="6" t="s">
        <v>168</v>
      </c>
      <c r="G63" s="9">
        <v>70</v>
      </c>
      <c r="H63" s="9">
        <f t="shared" si="8"/>
        <v>35</v>
      </c>
      <c r="I63" s="10">
        <v>79.2</v>
      </c>
      <c r="J63" s="10">
        <f t="shared" si="9"/>
        <v>39.6</v>
      </c>
      <c r="K63" s="11">
        <f t="shared" si="10"/>
        <v>74.6</v>
      </c>
      <c r="L63" s="12" t="s">
        <v>19</v>
      </c>
      <c r="M63" s="12" t="s">
        <v>277</v>
      </c>
      <c r="N63" s="17" t="s">
        <v>18</v>
      </c>
    </row>
    <row r="64" spans="1:14" s="18" customFormat="1" ht="12">
      <c r="A64" s="8">
        <v>613012</v>
      </c>
      <c r="B64" s="24"/>
      <c r="C64" s="19" t="s">
        <v>164</v>
      </c>
      <c r="D64" s="25"/>
      <c r="E64" s="6" t="s">
        <v>169</v>
      </c>
      <c r="F64" s="6" t="s">
        <v>170</v>
      </c>
      <c r="G64" s="9">
        <v>68</v>
      </c>
      <c r="H64" s="9">
        <f t="shared" si="8"/>
        <v>34</v>
      </c>
      <c r="I64" s="10">
        <v>75.8</v>
      </c>
      <c r="J64" s="10">
        <f t="shared" si="9"/>
        <v>37.9</v>
      </c>
      <c r="K64" s="11">
        <f t="shared" si="10"/>
        <v>71.9</v>
      </c>
      <c r="L64" s="12" t="s">
        <v>44</v>
      </c>
      <c r="M64" s="12" t="s">
        <v>277</v>
      </c>
      <c r="N64" s="17" t="s">
        <v>18</v>
      </c>
    </row>
    <row r="65" spans="1:14" s="18" customFormat="1" ht="12">
      <c r="A65" s="8">
        <v>613012</v>
      </c>
      <c r="B65" s="24"/>
      <c r="C65" s="19" t="s">
        <v>164</v>
      </c>
      <c r="D65" s="25"/>
      <c r="E65" s="6" t="s">
        <v>171</v>
      </c>
      <c r="F65" s="6" t="s">
        <v>172</v>
      </c>
      <c r="G65" s="9">
        <v>61.5</v>
      </c>
      <c r="H65" s="9">
        <f t="shared" si="8"/>
        <v>30.75</v>
      </c>
      <c r="I65" s="10">
        <v>80.8</v>
      </c>
      <c r="J65" s="10">
        <f t="shared" si="9"/>
        <v>40.4</v>
      </c>
      <c r="K65" s="11">
        <f t="shared" si="10"/>
        <v>71.15</v>
      </c>
      <c r="L65" s="12" t="s">
        <v>47</v>
      </c>
      <c r="M65" s="12" t="s">
        <v>277</v>
      </c>
      <c r="N65" s="17" t="s">
        <v>18</v>
      </c>
    </row>
    <row r="66" spans="1:14" s="18" customFormat="1" ht="12">
      <c r="A66" s="8">
        <v>613013</v>
      </c>
      <c r="B66" s="24" t="s">
        <v>13</v>
      </c>
      <c r="C66" s="19" t="s">
        <v>173</v>
      </c>
      <c r="D66" s="25">
        <v>4</v>
      </c>
      <c r="E66" s="6" t="s">
        <v>174</v>
      </c>
      <c r="F66" s="6" t="s">
        <v>175</v>
      </c>
      <c r="G66" s="9">
        <v>66.5</v>
      </c>
      <c r="H66" s="9">
        <f t="shared" si="8"/>
        <v>33.25</v>
      </c>
      <c r="I66" s="10">
        <v>80.2</v>
      </c>
      <c r="J66" s="10">
        <f t="shared" si="9"/>
        <v>40.1</v>
      </c>
      <c r="K66" s="11">
        <f aca="true" t="shared" si="11" ref="K66:K75">G66*0.5+I66*0.5</f>
        <v>73.35</v>
      </c>
      <c r="L66" s="12" t="s">
        <v>17</v>
      </c>
      <c r="M66" s="12" t="s">
        <v>277</v>
      </c>
      <c r="N66" s="17" t="s">
        <v>18</v>
      </c>
    </row>
    <row r="67" spans="1:14" s="18" customFormat="1" ht="12">
      <c r="A67" s="8">
        <v>613013</v>
      </c>
      <c r="B67" s="24"/>
      <c r="C67" s="19" t="s">
        <v>173</v>
      </c>
      <c r="D67" s="25"/>
      <c r="E67" s="6" t="s">
        <v>176</v>
      </c>
      <c r="F67" s="6" t="s">
        <v>177</v>
      </c>
      <c r="G67" s="9">
        <v>70</v>
      </c>
      <c r="H67" s="9">
        <f t="shared" si="8"/>
        <v>35</v>
      </c>
      <c r="I67" s="10">
        <v>76.4</v>
      </c>
      <c r="J67" s="10">
        <f t="shared" si="9"/>
        <v>38.2</v>
      </c>
      <c r="K67" s="11">
        <f t="shared" si="11"/>
        <v>73.2</v>
      </c>
      <c r="L67" s="12" t="s">
        <v>19</v>
      </c>
      <c r="M67" s="12" t="s">
        <v>277</v>
      </c>
      <c r="N67" s="17" t="s">
        <v>18</v>
      </c>
    </row>
    <row r="68" spans="1:14" s="18" customFormat="1" ht="12">
      <c r="A68" s="8">
        <v>613013</v>
      </c>
      <c r="B68" s="24"/>
      <c r="C68" s="19" t="s">
        <v>173</v>
      </c>
      <c r="D68" s="25"/>
      <c r="E68" s="6" t="s">
        <v>178</v>
      </c>
      <c r="F68" s="6" t="s">
        <v>179</v>
      </c>
      <c r="G68" s="9">
        <v>67</v>
      </c>
      <c r="H68" s="9">
        <f t="shared" si="8"/>
        <v>33.5</v>
      </c>
      <c r="I68" s="10">
        <v>75.2</v>
      </c>
      <c r="J68" s="10">
        <f t="shared" si="9"/>
        <v>37.6</v>
      </c>
      <c r="K68" s="11">
        <f t="shared" si="11"/>
        <v>71.1</v>
      </c>
      <c r="L68" s="12" t="s">
        <v>44</v>
      </c>
      <c r="M68" s="12" t="s">
        <v>277</v>
      </c>
      <c r="N68" s="17" t="s">
        <v>18</v>
      </c>
    </row>
    <row r="69" spans="1:14" s="18" customFormat="1" ht="12">
      <c r="A69" s="8">
        <v>613013</v>
      </c>
      <c r="B69" s="24"/>
      <c r="C69" s="19" t="s">
        <v>173</v>
      </c>
      <c r="D69" s="25"/>
      <c r="E69" s="6" t="s">
        <v>180</v>
      </c>
      <c r="F69" s="6" t="s">
        <v>181</v>
      </c>
      <c r="G69" s="9">
        <v>58.5</v>
      </c>
      <c r="H69" s="9">
        <f t="shared" si="8"/>
        <v>29.25</v>
      </c>
      <c r="I69" s="10">
        <v>78.4</v>
      </c>
      <c r="J69" s="10">
        <f t="shared" si="9"/>
        <v>39.2</v>
      </c>
      <c r="K69" s="11">
        <f t="shared" si="11"/>
        <v>68.45</v>
      </c>
      <c r="L69" s="12" t="s">
        <v>47</v>
      </c>
      <c r="M69" s="12" t="s">
        <v>277</v>
      </c>
      <c r="N69" s="17" t="s">
        <v>18</v>
      </c>
    </row>
    <row r="70" spans="1:14" s="18" customFormat="1" ht="12">
      <c r="A70" s="8">
        <v>613014</v>
      </c>
      <c r="B70" s="24" t="s">
        <v>13</v>
      </c>
      <c r="C70" s="19" t="s">
        <v>182</v>
      </c>
      <c r="D70" s="25">
        <v>6</v>
      </c>
      <c r="E70" s="6" t="s">
        <v>183</v>
      </c>
      <c r="F70" s="6" t="s">
        <v>184</v>
      </c>
      <c r="G70" s="9">
        <v>66</v>
      </c>
      <c r="H70" s="9">
        <f t="shared" si="8"/>
        <v>33</v>
      </c>
      <c r="I70" s="10">
        <v>84.76</v>
      </c>
      <c r="J70" s="10">
        <f t="shared" si="9"/>
        <v>42.38</v>
      </c>
      <c r="K70" s="11">
        <f t="shared" si="11"/>
        <v>75.38</v>
      </c>
      <c r="L70" s="12" t="s">
        <v>17</v>
      </c>
      <c r="M70" s="12" t="s">
        <v>277</v>
      </c>
      <c r="N70" s="17" t="s">
        <v>18</v>
      </c>
    </row>
    <row r="71" spans="1:14" s="18" customFormat="1" ht="12">
      <c r="A71" s="8">
        <v>613014</v>
      </c>
      <c r="B71" s="24"/>
      <c r="C71" s="19" t="s">
        <v>182</v>
      </c>
      <c r="D71" s="25"/>
      <c r="E71" s="6" t="s">
        <v>185</v>
      </c>
      <c r="F71" s="6" t="s">
        <v>186</v>
      </c>
      <c r="G71" s="9">
        <v>68</v>
      </c>
      <c r="H71" s="9">
        <f t="shared" si="8"/>
        <v>34</v>
      </c>
      <c r="I71" s="10">
        <v>80.88</v>
      </c>
      <c r="J71" s="10">
        <f t="shared" si="9"/>
        <v>40.44</v>
      </c>
      <c r="K71" s="11">
        <f t="shared" si="11"/>
        <v>74.44</v>
      </c>
      <c r="L71" s="12" t="s">
        <v>19</v>
      </c>
      <c r="M71" s="12" t="s">
        <v>277</v>
      </c>
      <c r="N71" s="17" t="s">
        <v>18</v>
      </c>
    </row>
    <row r="72" spans="1:14" s="18" customFormat="1" ht="12">
      <c r="A72" s="8">
        <v>613014</v>
      </c>
      <c r="B72" s="24"/>
      <c r="C72" s="19" t="s">
        <v>182</v>
      </c>
      <c r="D72" s="25"/>
      <c r="E72" s="6" t="s">
        <v>187</v>
      </c>
      <c r="F72" s="6" t="s">
        <v>188</v>
      </c>
      <c r="G72" s="9">
        <v>67</v>
      </c>
      <c r="H72" s="9">
        <f t="shared" si="8"/>
        <v>33.5</v>
      </c>
      <c r="I72" s="10">
        <v>81.18</v>
      </c>
      <c r="J72" s="10">
        <f t="shared" si="9"/>
        <v>40.59</v>
      </c>
      <c r="K72" s="11">
        <f t="shared" si="11"/>
        <v>74.09</v>
      </c>
      <c r="L72" s="12" t="s">
        <v>44</v>
      </c>
      <c r="M72" s="12" t="s">
        <v>277</v>
      </c>
      <c r="N72" s="17" t="s">
        <v>18</v>
      </c>
    </row>
    <row r="73" spans="1:14" s="18" customFormat="1" ht="12">
      <c r="A73" s="8">
        <v>613014</v>
      </c>
      <c r="B73" s="24"/>
      <c r="C73" s="19" t="s">
        <v>182</v>
      </c>
      <c r="D73" s="25"/>
      <c r="E73" s="6" t="s">
        <v>189</v>
      </c>
      <c r="F73" s="6" t="s">
        <v>190</v>
      </c>
      <c r="G73" s="9">
        <v>72.5</v>
      </c>
      <c r="H73" s="9">
        <f t="shared" si="8"/>
        <v>36.25</v>
      </c>
      <c r="I73" s="10">
        <v>75.28</v>
      </c>
      <c r="J73" s="10">
        <f t="shared" si="9"/>
        <v>37.64</v>
      </c>
      <c r="K73" s="11">
        <f t="shared" si="11"/>
        <v>73.89</v>
      </c>
      <c r="L73" s="12" t="s">
        <v>47</v>
      </c>
      <c r="M73" s="12" t="s">
        <v>277</v>
      </c>
      <c r="N73" s="17" t="s">
        <v>18</v>
      </c>
    </row>
    <row r="74" spans="1:14" s="18" customFormat="1" ht="12">
      <c r="A74" s="8">
        <v>613014</v>
      </c>
      <c r="B74" s="24"/>
      <c r="C74" s="19" t="s">
        <v>182</v>
      </c>
      <c r="D74" s="25"/>
      <c r="E74" s="6" t="s">
        <v>191</v>
      </c>
      <c r="F74" s="6" t="s">
        <v>192</v>
      </c>
      <c r="G74" s="9">
        <v>66</v>
      </c>
      <c r="H74" s="9">
        <f t="shared" si="8"/>
        <v>33</v>
      </c>
      <c r="I74" s="10">
        <v>81.04</v>
      </c>
      <c r="J74" s="10">
        <f t="shared" si="9"/>
        <v>40.52</v>
      </c>
      <c r="K74" s="11">
        <f t="shared" si="11"/>
        <v>73.52000000000001</v>
      </c>
      <c r="L74" s="12" t="s">
        <v>50</v>
      </c>
      <c r="M74" s="12" t="s">
        <v>277</v>
      </c>
      <c r="N74" s="17" t="s">
        <v>18</v>
      </c>
    </row>
    <row r="75" spans="1:14" s="18" customFormat="1" ht="12">
      <c r="A75" s="8">
        <v>613014</v>
      </c>
      <c r="B75" s="24"/>
      <c r="C75" s="19" t="s">
        <v>182</v>
      </c>
      <c r="D75" s="25"/>
      <c r="E75" s="6" t="s">
        <v>193</v>
      </c>
      <c r="F75" s="6" t="s">
        <v>194</v>
      </c>
      <c r="G75" s="9">
        <v>65.5</v>
      </c>
      <c r="H75" s="9">
        <f t="shared" si="8"/>
        <v>32.75</v>
      </c>
      <c r="I75" s="10">
        <v>80.26</v>
      </c>
      <c r="J75" s="10">
        <f t="shared" si="9"/>
        <v>40.13</v>
      </c>
      <c r="K75" s="11">
        <f t="shared" si="11"/>
        <v>72.88</v>
      </c>
      <c r="L75" s="12" t="s">
        <v>53</v>
      </c>
      <c r="M75" s="12" t="s">
        <v>277</v>
      </c>
      <c r="N75" s="17" t="s">
        <v>18</v>
      </c>
    </row>
    <row r="76" spans="1:14" s="18" customFormat="1" ht="12">
      <c r="A76" s="8">
        <v>613015</v>
      </c>
      <c r="B76" s="24" t="s">
        <v>13</v>
      </c>
      <c r="C76" s="19" t="s">
        <v>195</v>
      </c>
      <c r="D76" s="25">
        <v>6</v>
      </c>
      <c r="E76" s="6" t="s">
        <v>196</v>
      </c>
      <c r="F76" s="6" t="s">
        <v>197</v>
      </c>
      <c r="G76" s="9">
        <v>68.5</v>
      </c>
      <c r="H76" s="9">
        <f t="shared" si="8"/>
        <v>34.25</v>
      </c>
      <c r="I76" s="10">
        <v>84.4</v>
      </c>
      <c r="J76" s="10">
        <f t="shared" si="9"/>
        <v>42.2</v>
      </c>
      <c r="K76" s="11">
        <f aca="true" t="shared" si="12" ref="K76:K81">G76*0.5+I76*0.5</f>
        <v>76.45</v>
      </c>
      <c r="L76" s="12" t="s">
        <v>17</v>
      </c>
      <c r="M76" s="12" t="s">
        <v>277</v>
      </c>
      <c r="N76" s="17" t="s">
        <v>18</v>
      </c>
    </row>
    <row r="77" spans="1:14" s="18" customFormat="1" ht="12">
      <c r="A77" s="8">
        <v>613015</v>
      </c>
      <c r="B77" s="24"/>
      <c r="C77" s="19" t="s">
        <v>195</v>
      </c>
      <c r="D77" s="25"/>
      <c r="E77" s="6" t="s">
        <v>198</v>
      </c>
      <c r="F77" s="6" t="s">
        <v>199</v>
      </c>
      <c r="G77" s="9">
        <v>66.5</v>
      </c>
      <c r="H77" s="9">
        <f t="shared" si="8"/>
        <v>33.25</v>
      </c>
      <c r="I77" s="10">
        <v>86.1</v>
      </c>
      <c r="J77" s="10">
        <f t="shared" si="9"/>
        <v>43.05</v>
      </c>
      <c r="K77" s="11">
        <f t="shared" si="12"/>
        <v>76.3</v>
      </c>
      <c r="L77" s="12" t="s">
        <v>19</v>
      </c>
      <c r="M77" s="12" t="s">
        <v>277</v>
      </c>
      <c r="N77" s="17" t="s">
        <v>18</v>
      </c>
    </row>
    <row r="78" spans="1:14" s="18" customFormat="1" ht="12">
      <c r="A78" s="8">
        <v>613015</v>
      </c>
      <c r="B78" s="24"/>
      <c r="C78" s="19" t="s">
        <v>195</v>
      </c>
      <c r="D78" s="25"/>
      <c r="E78" s="6" t="s">
        <v>200</v>
      </c>
      <c r="F78" s="6" t="s">
        <v>201</v>
      </c>
      <c r="G78" s="9">
        <v>69.5</v>
      </c>
      <c r="H78" s="9">
        <f t="shared" si="8"/>
        <v>34.75</v>
      </c>
      <c r="I78" s="10">
        <v>81</v>
      </c>
      <c r="J78" s="10">
        <f t="shared" si="9"/>
        <v>40.5</v>
      </c>
      <c r="K78" s="11">
        <f t="shared" si="12"/>
        <v>75.25</v>
      </c>
      <c r="L78" s="12" t="s">
        <v>44</v>
      </c>
      <c r="M78" s="12" t="s">
        <v>277</v>
      </c>
      <c r="N78" s="17" t="s">
        <v>18</v>
      </c>
    </row>
    <row r="79" spans="1:14" s="18" customFormat="1" ht="12">
      <c r="A79" s="8">
        <v>613015</v>
      </c>
      <c r="B79" s="24"/>
      <c r="C79" s="19" t="s">
        <v>195</v>
      </c>
      <c r="D79" s="25"/>
      <c r="E79" s="6" t="s">
        <v>202</v>
      </c>
      <c r="F79" s="6" t="s">
        <v>203</v>
      </c>
      <c r="G79" s="9">
        <v>69.5</v>
      </c>
      <c r="H79" s="9">
        <f aca="true" t="shared" si="13" ref="H79:H109">G79*0.5</f>
        <v>34.75</v>
      </c>
      <c r="I79" s="10">
        <v>77.6</v>
      </c>
      <c r="J79" s="10">
        <f aca="true" t="shared" si="14" ref="J79:J109">I79*0.5</f>
        <v>38.8</v>
      </c>
      <c r="K79" s="11">
        <f t="shared" si="12"/>
        <v>73.55</v>
      </c>
      <c r="L79" s="12" t="s">
        <v>47</v>
      </c>
      <c r="M79" s="12" t="s">
        <v>277</v>
      </c>
      <c r="N79" s="17" t="s">
        <v>18</v>
      </c>
    </row>
    <row r="80" spans="1:14" s="18" customFormat="1" ht="12">
      <c r="A80" s="8">
        <v>613015</v>
      </c>
      <c r="B80" s="24"/>
      <c r="C80" s="19" t="s">
        <v>195</v>
      </c>
      <c r="D80" s="25"/>
      <c r="E80" s="6" t="s">
        <v>204</v>
      </c>
      <c r="F80" s="6" t="s">
        <v>205</v>
      </c>
      <c r="G80" s="9">
        <v>66</v>
      </c>
      <c r="H80" s="9">
        <f t="shared" si="13"/>
        <v>33</v>
      </c>
      <c r="I80" s="10">
        <v>79.7</v>
      </c>
      <c r="J80" s="10">
        <f t="shared" si="14"/>
        <v>39.85</v>
      </c>
      <c r="K80" s="11">
        <f t="shared" si="12"/>
        <v>72.85</v>
      </c>
      <c r="L80" s="12" t="s">
        <v>50</v>
      </c>
      <c r="M80" s="12" t="s">
        <v>277</v>
      </c>
      <c r="N80" s="17" t="s">
        <v>18</v>
      </c>
    </row>
    <row r="81" spans="1:14" s="18" customFormat="1" ht="12">
      <c r="A81" s="8">
        <v>613015</v>
      </c>
      <c r="B81" s="24"/>
      <c r="C81" s="19" t="s">
        <v>195</v>
      </c>
      <c r="D81" s="25"/>
      <c r="E81" s="6" t="s">
        <v>206</v>
      </c>
      <c r="F81" s="6" t="s">
        <v>207</v>
      </c>
      <c r="G81" s="9">
        <v>71</v>
      </c>
      <c r="H81" s="9">
        <f t="shared" si="13"/>
        <v>35.5</v>
      </c>
      <c r="I81" s="10">
        <v>74.2</v>
      </c>
      <c r="J81" s="10">
        <f t="shared" si="14"/>
        <v>37.1</v>
      </c>
      <c r="K81" s="11">
        <f t="shared" si="12"/>
        <v>72.6</v>
      </c>
      <c r="L81" s="12" t="s">
        <v>53</v>
      </c>
      <c r="M81" s="12" t="s">
        <v>277</v>
      </c>
      <c r="N81" s="17" t="s">
        <v>18</v>
      </c>
    </row>
    <row r="82" spans="1:14" s="18" customFormat="1" ht="12">
      <c r="A82" s="8">
        <v>613016</v>
      </c>
      <c r="B82" s="24" t="s">
        <v>13</v>
      </c>
      <c r="C82" s="19" t="s">
        <v>208</v>
      </c>
      <c r="D82" s="25">
        <v>6</v>
      </c>
      <c r="E82" s="6" t="s">
        <v>209</v>
      </c>
      <c r="F82" s="6" t="s">
        <v>210</v>
      </c>
      <c r="G82" s="9">
        <v>68.5</v>
      </c>
      <c r="H82" s="9">
        <f t="shared" si="13"/>
        <v>34.25</v>
      </c>
      <c r="I82" s="10">
        <v>84.84</v>
      </c>
      <c r="J82" s="10">
        <f t="shared" si="14"/>
        <v>42.42</v>
      </c>
      <c r="K82" s="11">
        <f aca="true" t="shared" si="15" ref="K82:K109">G82*0.5+I82*0.5</f>
        <v>76.67</v>
      </c>
      <c r="L82" s="12" t="s">
        <v>17</v>
      </c>
      <c r="M82" s="12" t="s">
        <v>277</v>
      </c>
      <c r="N82" s="17" t="s">
        <v>18</v>
      </c>
    </row>
    <row r="83" spans="1:14" s="18" customFormat="1" ht="12">
      <c r="A83" s="8">
        <v>613016</v>
      </c>
      <c r="B83" s="24"/>
      <c r="C83" s="19" t="s">
        <v>208</v>
      </c>
      <c r="D83" s="25"/>
      <c r="E83" s="6" t="s">
        <v>211</v>
      </c>
      <c r="F83" s="6" t="s">
        <v>212</v>
      </c>
      <c r="G83" s="9">
        <v>66</v>
      </c>
      <c r="H83" s="9">
        <f t="shared" si="13"/>
        <v>33</v>
      </c>
      <c r="I83" s="10">
        <v>78.36</v>
      </c>
      <c r="J83" s="10">
        <f t="shared" si="14"/>
        <v>39.18</v>
      </c>
      <c r="K83" s="11">
        <f t="shared" si="15"/>
        <v>72.18</v>
      </c>
      <c r="L83" s="12" t="s">
        <v>19</v>
      </c>
      <c r="M83" s="12" t="s">
        <v>277</v>
      </c>
      <c r="N83" s="17" t="s">
        <v>18</v>
      </c>
    </row>
    <row r="84" spans="1:14" s="18" customFormat="1" ht="12">
      <c r="A84" s="8">
        <v>613016</v>
      </c>
      <c r="B84" s="24"/>
      <c r="C84" s="19" t="s">
        <v>208</v>
      </c>
      <c r="D84" s="25"/>
      <c r="E84" s="6" t="s">
        <v>213</v>
      </c>
      <c r="F84" s="6" t="s">
        <v>214</v>
      </c>
      <c r="G84" s="9">
        <v>62</v>
      </c>
      <c r="H84" s="9">
        <f t="shared" si="13"/>
        <v>31</v>
      </c>
      <c r="I84" s="10">
        <v>82.02</v>
      </c>
      <c r="J84" s="10">
        <f t="shared" si="14"/>
        <v>41.01</v>
      </c>
      <c r="K84" s="11">
        <f t="shared" si="15"/>
        <v>72.00999999999999</v>
      </c>
      <c r="L84" s="12" t="s">
        <v>44</v>
      </c>
      <c r="M84" s="12" t="s">
        <v>277</v>
      </c>
      <c r="N84" s="17" t="s">
        <v>18</v>
      </c>
    </row>
    <row r="85" spans="1:14" s="18" customFormat="1" ht="12">
      <c r="A85" s="8">
        <v>613016</v>
      </c>
      <c r="B85" s="24"/>
      <c r="C85" s="19" t="s">
        <v>208</v>
      </c>
      <c r="D85" s="25"/>
      <c r="E85" s="6" t="s">
        <v>215</v>
      </c>
      <c r="F85" s="6" t="s">
        <v>216</v>
      </c>
      <c r="G85" s="9">
        <v>65</v>
      </c>
      <c r="H85" s="9">
        <f t="shared" si="13"/>
        <v>32.5</v>
      </c>
      <c r="I85" s="10">
        <v>78.72</v>
      </c>
      <c r="J85" s="10">
        <f t="shared" si="14"/>
        <v>39.36</v>
      </c>
      <c r="K85" s="11">
        <f t="shared" si="15"/>
        <v>71.86</v>
      </c>
      <c r="L85" s="12" t="s">
        <v>47</v>
      </c>
      <c r="M85" s="12" t="s">
        <v>277</v>
      </c>
      <c r="N85" s="17" t="s">
        <v>18</v>
      </c>
    </row>
    <row r="86" spans="1:14" s="18" customFormat="1" ht="12">
      <c r="A86" s="8">
        <v>613016</v>
      </c>
      <c r="B86" s="24"/>
      <c r="C86" s="19" t="s">
        <v>208</v>
      </c>
      <c r="D86" s="25"/>
      <c r="E86" s="6" t="s">
        <v>217</v>
      </c>
      <c r="F86" s="6" t="s">
        <v>218</v>
      </c>
      <c r="G86" s="9">
        <v>63.5</v>
      </c>
      <c r="H86" s="9">
        <f t="shared" si="13"/>
        <v>31.75</v>
      </c>
      <c r="I86" s="10">
        <v>78.84</v>
      </c>
      <c r="J86" s="10">
        <f t="shared" si="14"/>
        <v>39.42</v>
      </c>
      <c r="K86" s="11">
        <f t="shared" si="15"/>
        <v>71.17</v>
      </c>
      <c r="L86" s="12" t="s">
        <v>50</v>
      </c>
      <c r="M86" s="12" t="s">
        <v>277</v>
      </c>
      <c r="N86" s="17" t="s">
        <v>18</v>
      </c>
    </row>
    <row r="87" spans="1:14" s="18" customFormat="1" ht="12">
      <c r="A87" s="8">
        <v>613016</v>
      </c>
      <c r="B87" s="24"/>
      <c r="C87" s="19" t="s">
        <v>208</v>
      </c>
      <c r="D87" s="25"/>
      <c r="E87" s="6" t="s">
        <v>219</v>
      </c>
      <c r="F87" s="6" t="s">
        <v>220</v>
      </c>
      <c r="G87" s="9">
        <v>69</v>
      </c>
      <c r="H87" s="9">
        <f t="shared" si="13"/>
        <v>34.5</v>
      </c>
      <c r="I87" s="10">
        <v>73.04</v>
      </c>
      <c r="J87" s="10">
        <f t="shared" si="14"/>
        <v>36.52</v>
      </c>
      <c r="K87" s="11">
        <f t="shared" si="15"/>
        <v>71.02000000000001</v>
      </c>
      <c r="L87" s="12" t="s">
        <v>53</v>
      </c>
      <c r="M87" s="12" t="s">
        <v>277</v>
      </c>
      <c r="N87" s="17" t="s">
        <v>18</v>
      </c>
    </row>
    <row r="88" spans="1:14" s="18" customFormat="1" ht="12">
      <c r="A88" s="8">
        <v>613017</v>
      </c>
      <c r="B88" s="24" t="s">
        <v>13</v>
      </c>
      <c r="C88" s="16" t="s">
        <v>221</v>
      </c>
      <c r="D88" s="25">
        <v>22</v>
      </c>
      <c r="E88" s="6" t="s">
        <v>222</v>
      </c>
      <c r="F88" s="6" t="s">
        <v>223</v>
      </c>
      <c r="G88" s="9">
        <v>71.5</v>
      </c>
      <c r="H88" s="9">
        <f t="shared" si="13"/>
        <v>35.75</v>
      </c>
      <c r="I88" s="10">
        <v>82.34</v>
      </c>
      <c r="J88" s="10">
        <f t="shared" si="14"/>
        <v>41.17</v>
      </c>
      <c r="K88" s="11">
        <f t="shared" si="15"/>
        <v>76.92</v>
      </c>
      <c r="L88" s="12" t="s">
        <v>17</v>
      </c>
      <c r="M88" s="12" t="s">
        <v>277</v>
      </c>
      <c r="N88" s="17" t="s">
        <v>18</v>
      </c>
    </row>
    <row r="89" spans="1:14" s="18" customFormat="1" ht="12">
      <c r="A89" s="8">
        <v>613017</v>
      </c>
      <c r="B89" s="24"/>
      <c r="C89" s="16" t="s">
        <v>221</v>
      </c>
      <c r="D89" s="25"/>
      <c r="E89" s="6" t="s">
        <v>224</v>
      </c>
      <c r="F89" s="6" t="s">
        <v>146</v>
      </c>
      <c r="G89" s="9">
        <v>64.5</v>
      </c>
      <c r="H89" s="9">
        <f t="shared" si="13"/>
        <v>32.25</v>
      </c>
      <c r="I89" s="13">
        <v>85.74</v>
      </c>
      <c r="J89" s="10">
        <f t="shared" si="14"/>
        <v>42.87</v>
      </c>
      <c r="K89" s="11">
        <f t="shared" si="15"/>
        <v>75.12</v>
      </c>
      <c r="L89" s="12" t="s">
        <v>19</v>
      </c>
      <c r="M89" s="12" t="s">
        <v>277</v>
      </c>
      <c r="N89" s="17" t="s">
        <v>18</v>
      </c>
    </row>
    <row r="90" spans="1:14" s="18" customFormat="1" ht="12">
      <c r="A90" s="8">
        <v>613017</v>
      </c>
      <c r="B90" s="24"/>
      <c r="C90" s="16" t="s">
        <v>221</v>
      </c>
      <c r="D90" s="25"/>
      <c r="E90" s="6" t="s">
        <v>225</v>
      </c>
      <c r="F90" s="6" t="s">
        <v>226</v>
      </c>
      <c r="G90" s="9">
        <v>68.5</v>
      </c>
      <c r="H90" s="9">
        <f t="shared" si="13"/>
        <v>34.25</v>
      </c>
      <c r="I90" s="10">
        <v>79.2</v>
      </c>
      <c r="J90" s="10">
        <f t="shared" si="14"/>
        <v>39.6</v>
      </c>
      <c r="K90" s="11">
        <f t="shared" si="15"/>
        <v>73.85</v>
      </c>
      <c r="L90" s="12" t="s">
        <v>44</v>
      </c>
      <c r="M90" s="12" t="s">
        <v>277</v>
      </c>
      <c r="N90" s="17" t="s">
        <v>18</v>
      </c>
    </row>
    <row r="91" spans="1:14" s="18" customFormat="1" ht="12">
      <c r="A91" s="8">
        <v>613017</v>
      </c>
      <c r="B91" s="24"/>
      <c r="C91" s="16" t="s">
        <v>221</v>
      </c>
      <c r="D91" s="25"/>
      <c r="E91" s="6" t="s">
        <v>227</v>
      </c>
      <c r="F91" s="6" t="s">
        <v>228</v>
      </c>
      <c r="G91" s="9">
        <v>65</v>
      </c>
      <c r="H91" s="9">
        <f t="shared" si="13"/>
        <v>32.5</v>
      </c>
      <c r="I91" s="13">
        <v>82.51</v>
      </c>
      <c r="J91" s="10">
        <f t="shared" si="14"/>
        <v>41.255</v>
      </c>
      <c r="K91" s="11">
        <f t="shared" si="15"/>
        <v>73.755</v>
      </c>
      <c r="L91" s="12" t="s">
        <v>47</v>
      </c>
      <c r="M91" s="12" t="s">
        <v>277</v>
      </c>
      <c r="N91" s="17" t="s">
        <v>18</v>
      </c>
    </row>
    <row r="92" spans="1:14" s="18" customFormat="1" ht="12">
      <c r="A92" s="8">
        <v>613017</v>
      </c>
      <c r="B92" s="24"/>
      <c r="C92" s="16" t="s">
        <v>221</v>
      </c>
      <c r="D92" s="25"/>
      <c r="E92" s="6" t="s">
        <v>229</v>
      </c>
      <c r="F92" s="6" t="s">
        <v>230</v>
      </c>
      <c r="G92" s="9">
        <v>69</v>
      </c>
      <c r="H92" s="9">
        <f t="shared" si="13"/>
        <v>34.5</v>
      </c>
      <c r="I92" s="10">
        <v>77.81</v>
      </c>
      <c r="J92" s="10">
        <f t="shared" si="14"/>
        <v>38.905</v>
      </c>
      <c r="K92" s="11">
        <f t="shared" si="15"/>
        <v>73.405</v>
      </c>
      <c r="L92" s="12" t="s">
        <v>50</v>
      </c>
      <c r="M92" s="12" t="s">
        <v>277</v>
      </c>
      <c r="N92" s="17" t="s">
        <v>18</v>
      </c>
    </row>
    <row r="93" spans="1:14" s="18" customFormat="1" ht="12">
      <c r="A93" s="8">
        <v>613017</v>
      </c>
      <c r="B93" s="24"/>
      <c r="C93" s="16" t="s">
        <v>221</v>
      </c>
      <c r="D93" s="25"/>
      <c r="E93" s="6" t="s">
        <v>231</v>
      </c>
      <c r="F93" s="6" t="s">
        <v>232</v>
      </c>
      <c r="G93" s="9">
        <v>67.5</v>
      </c>
      <c r="H93" s="9">
        <f t="shared" si="13"/>
        <v>33.75</v>
      </c>
      <c r="I93" s="10">
        <v>78.97</v>
      </c>
      <c r="J93" s="10">
        <f t="shared" si="14"/>
        <v>39.485</v>
      </c>
      <c r="K93" s="11">
        <f t="shared" si="15"/>
        <v>73.235</v>
      </c>
      <c r="L93" s="12" t="s">
        <v>53</v>
      </c>
      <c r="M93" s="12" t="s">
        <v>277</v>
      </c>
      <c r="N93" s="17" t="s">
        <v>18</v>
      </c>
    </row>
    <row r="94" spans="1:14" s="18" customFormat="1" ht="12">
      <c r="A94" s="8">
        <v>613017</v>
      </c>
      <c r="B94" s="24"/>
      <c r="C94" s="16" t="s">
        <v>221</v>
      </c>
      <c r="D94" s="25"/>
      <c r="E94" s="6" t="s">
        <v>233</v>
      </c>
      <c r="F94" s="6" t="s">
        <v>234</v>
      </c>
      <c r="G94" s="9">
        <v>60</v>
      </c>
      <c r="H94" s="9">
        <f t="shared" si="13"/>
        <v>30</v>
      </c>
      <c r="I94" s="11">
        <v>85.41</v>
      </c>
      <c r="J94" s="10">
        <f t="shared" si="14"/>
        <v>42.705</v>
      </c>
      <c r="K94" s="11">
        <f t="shared" si="15"/>
        <v>72.705</v>
      </c>
      <c r="L94" s="12" t="s">
        <v>56</v>
      </c>
      <c r="M94" s="12" t="s">
        <v>277</v>
      </c>
      <c r="N94" s="17" t="s">
        <v>18</v>
      </c>
    </row>
    <row r="95" spans="1:14" s="18" customFormat="1" ht="12">
      <c r="A95" s="8">
        <v>613017</v>
      </c>
      <c r="B95" s="24"/>
      <c r="C95" s="16" t="s">
        <v>221</v>
      </c>
      <c r="D95" s="25"/>
      <c r="E95" s="6" t="s">
        <v>235</v>
      </c>
      <c r="F95" s="6" t="s">
        <v>236</v>
      </c>
      <c r="G95" s="9">
        <v>62.5</v>
      </c>
      <c r="H95" s="9">
        <f t="shared" si="13"/>
        <v>31.25</v>
      </c>
      <c r="I95" s="11" t="s">
        <v>237</v>
      </c>
      <c r="J95" s="10">
        <f t="shared" si="14"/>
        <v>41.35</v>
      </c>
      <c r="K95" s="11">
        <f t="shared" si="15"/>
        <v>72.6</v>
      </c>
      <c r="L95" s="12" t="s">
        <v>59</v>
      </c>
      <c r="M95" s="12" t="s">
        <v>277</v>
      </c>
      <c r="N95" s="17" t="s">
        <v>18</v>
      </c>
    </row>
    <row r="96" spans="1:14" s="18" customFormat="1" ht="12">
      <c r="A96" s="8">
        <v>613017</v>
      </c>
      <c r="B96" s="24"/>
      <c r="C96" s="16" t="s">
        <v>221</v>
      </c>
      <c r="D96" s="25"/>
      <c r="E96" s="6" t="s">
        <v>238</v>
      </c>
      <c r="F96" s="6" t="s">
        <v>239</v>
      </c>
      <c r="G96" s="9">
        <v>63</v>
      </c>
      <c r="H96" s="9">
        <f t="shared" si="13"/>
        <v>31.5</v>
      </c>
      <c r="I96" s="11" t="s">
        <v>240</v>
      </c>
      <c r="J96" s="10">
        <f t="shared" si="14"/>
        <v>40.95</v>
      </c>
      <c r="K96" s="11">
        <f t="shared" si="15"/>
        <v>72.45</v>
      </c>
      <c r="L96" s="12" t="s">
        <v>62</v>
      </c>
      <c r="M96" s="12" t="s">
        <v>277</v>
      </c>
      <c r="N96" s="17" t="s">
        <v>18</v>
      </c>
    </row>
    <row r="97" spans="1:14" s="18" customFormat="1" ht="12">
      <c r="A97" s="8">
        <v>613017</v>
      </c>
      <c r="B97" s="24"/>
      <c r="C97" s="16" t="s">
        <v>221</v>
      </c>
      <c r="D97" s="25"/>
      <c r="E97" s="6" t="s">
        <v>241</v>
      </c>
      <c r="F97" s="6" t="s">
        <v>242</v>
      </c>
      <c r="G97" s="9">
        <v>58.5</v>
      </c>
      <c r="H97" s="9">
        <f t="shared" si="13"/>
        <v>29.25</v>
      </c>
      <c r="I97" s="11">
        <v>86.03</v>
      </c>
      <c r="J97" s="10">
        <f t="shared" si="14"/>
        <v>43.015</v>
      </c>
      <c r="K97" s="11">
        <f t="shared" si="15"/>
        <v>72.265</v>
      </c>
      <c r="L97" s="12" t="s">
        <v>65</v>
      </c>
      <c r="M97" s="12" t="s">
        <v>277</v>
      </c>
      <c r="N97" s="17" t="s">
        <v>18</v>
      </c>
    </row>
    <row r="98" spans="1:14" s="18" customFormat="1" ht="12">
      <c r="A98" s="8">
        <v>613017</v>
      </c>
      <c r="B98" s="24"/>
      <c r="C98" s="16" t="s">
        <v>221</v>
      </c>
      <c r="D98" s="25"/>
      <c r="E98" s="6" t="s">
        <v>243</v>
      </c>
      <c r="F98" s="6" t="s">
        <v>244</v>
      </c>
      <c r="G98" s="9">
        <v>68</v>
      </c>
      <c r="H98" s="9">
        <f t="shared" si="13"/>
        <v>34</v>
      </c>
      <c r="I98" s="10">
        <v>76.43</v>
      </c>
      <c r="J98" s="10">
        <f t="shared" si="14"/>
        <v>38.215</v>
      </c>
      <c r="K98" s="11">
        <f t="shared" si="15"/>
        <v>72.215</v>
      </c>
      <c r="L98" s="12" t="s">
        <v>68</v>
      </c>
      <c r="M98" s="12" t="s">
        <v>277</v>
      </c>
      <c r="N98" s="17" t="s">
        <v>18</v>
      </c>
    </row>
    <row r="99" spans="1:14" s="18" customFormat="1" ht="12">
      <c r="A99" s="8">
        <v>613017</v>
      </c>
      <c r="B99" s="24"/>
      <c r="C99" s="16" t="s">
        <v>221</v>
      </c>
      <c r="D99" s="25"/>
      <c r="E99" s="6" t="s">
        <v>245</v>
      </c>
      <c r="F99" s="6" t="s">
        <v>246</v>
      </c>
      <c r="G99" s="9">
        <v>65.5</v>
      </c>
      <c r="H99" s="9">
        <f t="shared" si="13"/>
        <v>32.75</v>
      </c>
      <c r="I99" s="10">
        <v>78.34</v>
      </c>
      <c r="J99" s="10">
        <f t="shared" si="14"/>
        <v>39.17</v>
      </c>
      <c r="K99" s="11">
        <f t="shared" si="15"/>
        <v>71.92</v>
      </c>
      <c r="L99" s="12" t="s">
        <v>69</v>
      </c>
      <c r="M99" s="12" t="s">
        <v>277</v>
      </c>
      <c r="N99" s="17" t="s">
        <v>18</v>
      </c>
    </row>
    <row r="100" spans="1:14" s="18" customFormat="1" ht="12">
      <c r="A100" s="8">
        <v>613017</v>
      </c>
      <c r="B100" s="24"/>
      <c r="C100" s="16" t="s">
        <v>221</v>
      </c>
      <c r="D100" s="25"/>
      <c r="E100" s="6" t="s">
        <v>247</v>
      </c>
      <c r="F100" s="6" t="s">
        <v>248</v>
      </c>
      <c r="G100" s="9">
        <v>66</v>
      </c>
      <c r="H100" s="9">
        <f t="shared" si="13"/>
        <v>33</v>
      </c>
      <c r="I100" s="10">
        <v>77.56</v>
      </c>
      <c r="J100" s="10">
        <f t="shared" si="14"/>
        <v>38.78</v>
      </c>
      <c r="K100" s="11">
        <f t="shared" si="15"/>
        <v>71.78</v>
      </c>
      <c r="L100" s="12" t="s">
        <v>70</v>
      </c>
      <c r="M100" s="12" t="s">
        <v>277</v>
      </c>
      <c r="N100" s="17" t="s">
        <v>18</v>
      </c>
    </row>
    <row r="101" spans="1:14" s="18" customFormat="1" ht="12">
      <c r="A101" s="8">
        <v>613017</v>
      </c>
      <c r="B101" s="24"/>
      <c r="C101" s="16" t="s">
        <v>221</v>
      </c>
      <c r="D101" s="25"/>
      <c r="E101" s="6" t="s">
        <v>249</v>
      </c>
      <c r="F101" s="6" t="s">
        <v>250</v>
      </c>
      <c r="G101" s="9">
        <v>58</v>
      </c>
      <c r="H101" s="9">
        <f t="shared" si="13"/>
        <v>29</v>
      </c>
      <c r="I101" s="11">
        <v>85.27</v>
      </c>
      <c r="J101" s="10">
        <f t="shared" si="14"/>
        <v>42.635</v>
      </c>
      <c r="K101" s="11">
        <f t="shared" si="15"/>
        <v>71.63499999999999</v>
      </c>
      <c r="L101" s="12" t="s">
        <v>71</v>
      </c>
      <c r="M101" s="12" t="s">
        <v>277</v>
      </c>
      <c r="N101" s="17" t="s">
        <v>18</v>
      </c>
    </row>
    <row r="102" spans="1:14" s="18" customFormat="1" ht="12">
      <c r="A102" s="8">
        <v>613017</v>
      </c>
      <c r="B102" s="24"/>
      <c r="C102" s="16" t="s">
        <v>221</v>
      </c>
      <c r="D102" s="25"/>
      <c r="E102" s="6" t="s">
        <v>251</v>
      </c>
      <c r="F102" s="6" t="s">
        <v>252</v>
      </c>
      <c r="G102" s="9">
        <v>63.5</v>
      </c>
      <c r="H102" s="9">
        <f t="shared" si="13"/>
        <v>31.75</v>
      </c>
      <c r="I102" s="11" t="s">
        <v>253</v>
      </c>
      <c r="J102" s="10">
        <f t="shared" si="14"/>
        <v>39.73</v>
      </c>
      <c r="K102" s="11">
        <f t="shared" si="15"/>
        <v>71.47999999999999</v>
      </c>
      <c r="L102" s="12" t="s">
        <v>72</v>
      </c>
      <c r="M102" s="12" t="s">
        <v>277</v>
      </c>
      <c r="N102" s="17" t="s">
        <v>18</v>
      </c>
    </row>
    <row r="103" spans="1:14" s="18" customFormat="1" ht="12">
      <c r="A103" s="8">
        <v>613017</v>
      </c>
      <c r="B103" s="24"/>
      <c r="C103" s="16" t="s">
        <v>221</v>
      </c>
      <c r="D103" s="25"/>
      <c r="E103" s="6" t="s">
        <v>254</v>
      </c>
      <c r="F103" s="6" t="s">
        <v>255</v>
      </c>
      <c r="G103" s="9">
        <v>62</v>
      </c>
      <c r="H103" s="9">
        <f t="shared" si="13"/>
        <v>31</v>
      </c>
      <c r="I103" s="11" t="s">
        <v>256</v>
      </c>
      <c r="J103" s="10">
        <f t="shared" si="14"/>
        <v>40.44</v>
      </c>
      <c r="K103" s="11">
        <f t="shared" si="15"/>
        <v>71.44</v>
      </c>
      <c r="L103" s="12" t="s">
        <v>73</v>
      </c>
      <c r="M103" s="12" t="s">
        <v>277</v>
      </c>
      <c r="N103" s="17" t="s">
        <v>18</v>
      </c>
    </row>
    <row r="104" spans="1:14" s="18" customFormat="1" ht="12">
      <c r="A104" s="8">
        <v>613017</v>
      </c>
      <c r="B104" s="24"/>
      <c r="C104" s="16" t="s">
        <v>221</v>
      </c>
      <c r="D104" s="25"/>
      <c r="E104" s="6" t="s">
        <v>257</v>
      </c>
      <c r="F104" s="6" t="s">
        <v>258</v>
      </c>
      <c r="G104" s="9">
        <v>61</v>
      </c>
      <c r="H104" s="9">
        <f t="shared" si="13"/>
        <v>30.5</v>
      </c>
      <c r="I104" s="11" t="s">
        <v>259</v>
      </c>
      <c r="J104" s="10">
        <f t="shared" si="14"/>
        <v>40.635</v>
      </c>
      <c r="K104" s="11">
        <f t="shared" si="15"/>
        <v>71.13499999999999</v>
      </c>
      <c r="L104" s="12" t="s">
        <v>74</v>
      </c>
      <c r="M104" s="12" t="s">
        <v>277</v>
      </c>
      <c r="N104" s="17" t="s">
        <v>18</v>
      </c>
    </row>
    <row r="105" spans="1:14" s="18" customFormat="1" ht="12">
      <c r="A105" s="8">
        <v>613017</v>
      </c>
      <c r="B105" s="24"/>
      <c r="C105" s="16" t="s">
        <v>221</v>
      </c>
      <c r="D105" s="25"/>
      <c r="E105" s="6" t="s">
        <v>260</v>
      </c>
      <c r="F105" s="6" t="s">
        <v>261</v>
      </c>
      <c r="G105" s="9">
        <v>64.5</v>
      </c>
      <c r="H105" s="9">
        <f t="shared" si="13"/>
        <v>32.25</v>
      </c>
      <c r="I105" s="11" t="s">
        <v>262</v>
      </c>
      <c r="J105" s="10">
        <f t="shared" si="14"/>
        <v>38.88</v>
      </c>
      <c r="K105" s="11">
        <f t="shared" si="15"/>
        <v>71.13</v>
      </c>
      <c r="L105" s="12" t="s">
        <v>75</v>
      </c>
      <c r="M105" s="12" t="s">
        <v>277</v>
      </c>
      <c r="N105" s="17" t="s">
        <v>18</v>
      </c>
    </row>
    <row r="106" spans="1:14" s="18" customFormat="1" ht="12">
      <c r="A106" s="8">
        <v>613017</v>
      </c>
      <c r="B106" s="24"/>
      <c r="C106" s="16" t="s">
        <v>221</v>
      </c>
      <c r="D106" s="25"/>
      <c r="E106" s="6" t="s">
        <v>263</v>
      </c>
      <c r="F106" s="6" t="s">
        <v>264</v>
      </c>
      <c r="G106" s="9">
        <v>64</v>
      </c>
      <c r="H106" s="9">
        <f t="shared" si="13"/>
        <v>32</v>
      </c>
      <c r="I106" s="11" t="s">
        <v>265</v>
      </c>
      <c r="J106" s="10">
        <f t="shared" si="14"/>
        <v>39.1</v>
      </c>
      <c r="K106" s="11">
        <f t="shared" si="15"/>
        <v>71.1</v>
      </c>
      <c r="L106" s="12" t="s">
        <v>76</v>
      </c>
      <c r="M106" s="12" t="s">
        <v>277</v>
      </c>
      <c r="N106" s="17" t="s">
        <v>18</v>
      </c>
    </row>
    <row r="107" spans="1:14" s="18" customFormat="1" ht="12">
      <c r="A107" s="8">
        <v>613017</v>
      </c>
      <c r="B107" s="24"/>
      <c r="C107" s="16" t="s">
        <v>221</v>
      </c>
      <c r="D107" s="25"/>
      <c r="E107" s="6" t="s">
        <v>266</v>
      </c>
      <c r="F107" s="6" t="s">
        <v>267</v>
      </c>
      <c r="G107" s="9">
        <v>61.5</v>
      </c>
      <c r="H107" s="9">
        <f t="shared" si="13"/>
        <v>30.75</v>
      </c>
      <c r="I107" s="11" t="s">
        <v>268</v>
      </c>
      <c r="J107" s="10">
        <f t="shared" si="14"/>
        <v>40.325</v>
      </c>
      <c r="K107" s="11">
        <f t="shared" si="15"/>
        <v>71.075</v>
      </c>
      <c r="L107" s="12" t="s">
        <v>111</v>
      </c>
      <c r="M107" s="12" t="s">
        <v>277</v>
      </c>
      <c r="N107" s="17" t="s">
        <v>18</v>
      </c>
    </row>
    <row r="108" spans="1:14" s="18" customFormat="1" ht="12">
      <c r="A108" s="8">
        <v>613017</v>
      </c>
      <c r="B108" s="24"/>
      <c r="C108" s="16" t="s">
        <v>221</v>
      </c>
      <c r="D108" s="25"/>
      <c r="E108" s="6" t="s">
        <v>269</v>
      </c>
      <c r="F108" s="6" t="s">
        <v>270</v>
      </c>
      <c r="G108" s="9">
        <v>64.5</v>
      </c>
      <c r="H108" s="9">
        <f t="shared" si="13"/>
        <v>32.25</v>
      </c>
      <c r="I108" s="11" t="s">
        <v>271</v>
      </c>
      <c r="J108" s="10">
        <f t="shared" si="14"/>
        <v>38.5</v>
      </c>
      <c r="K108" s="11">
        <f t="shared" si="15"/>
        <v>70.75</v>
      </c>
      <c r="L108" s="12" t="s">
        <v>77</v>
      </c>
      <c r="M108" s="12" t="s">
        <v>277</v>
      </c>
      <c r="N108" s="17" t="s">
        <v>18</v>
      </c>
    </row>
    <row r="109" spans="1:14" s="18" customFormat="1" ht="12">
      <c r="A109" s="8">
        <v>613017</v>
      </c>
      <c r="B109" s="24"/>
      <c r="C109" s="16" t="s">
        <v>221</v>
      </c>
      <c r="D109" s="25"/>
      <c r="E109" s="6" t="s">
        <v>272</v>
      </c>
      <c r="F109" s="6" t="s">
        <v>273</v>
      </c>
      <c r="G109" s="9">
        <v>64</v>
      </c>
      <c r="H109" s="9">
        <f t="shared" si="13"/>
        <v>32</v>
      </c>
      <c r="I109" s="11" t="s">
        <v>274</v>
      </c>
      <c r="J109" s="10">
        <f t="shared" si="14"/>
        <v>38.505</v>
      </c>
      <c r="K109" s="11">
        <f t="shared" si="15"/>
        <v>70.505</v>
      </c>
      <c r="L109" s="12" t="s">
        <v>78</v>
      </c>
      <c r="M109" s="12" t="s">
        <v>277</v>
      </c>
      <c r="N109" s="17" t="s">
        <v>18</v>
      </c>
    </row>
    <row r="110" spans="2:14" s="18" customFormat="1" ht="12">
      <c r="B110" s="20"/>
      <c r="G110" s="14"/>
      <c r="H110" s="14"/>
      <c r="I110" s="14"/>
      <c r="J110" s="14"/>
      <c r="K110" s="14"/>
      <c r="L110" s="15"/>
      <c r="M110" s="15"/>
      <c r="N110" s="14"/>
    </row>
  </sheetData>
  <sheetProtection/>
  <mergeCells count="33">
    <mergeCell ref="D39:D42"/>
    <mergeCell ref="D43:D47"/>
    <mergeCell ref="D48:D49"/>
    <mergeCell ref="D88:D109"/>
    <mergeCell ref="D59:D61"/>
    <mergeCell ref="D62:D65"/>
    <mergeCell ref="D66:D69"/>
    <mergeCell ref="D70:D75"/>
    <mergeCell ref="D76:D81"/>
    <mergeCell ref="D82:D87"/>
    <mergeCell ref="D50:D52"/>
    <mergeCell ref="D53:D58"/>
    <mergeCell ref="B62:B65"/>
    <mergeCell ref="B66:B69"/>
    <mergeCell ref="B53:B58"/>
    <mergeCell ref="B59:B61"/>
    <mergeCell ref="B70:B75"/>
    <mergeCell ref="B76:B81"/>
    <mergeCell ref="B82:B87"/>
    <mergeCell ref="B88:B109"/>
    <mergeCell ref="B39:B42"/>
    <mergeCell ref="B43:B47"/>
    <mergeCell ref="B48:B49"/>
    <mergeCell ref="B50:B52"/>
    <mergeCell ref="A2:N2"/>
    <mergeCell ref="B5:B12"/>
    <mergeCell ref="B13:B23"/>
    <mergeCell ref="B24:B27"/>
    <mergeCell ref="B28:B38"/>
    <mergeCell ref="D5:D12"/>
    <mergeCell ref="D13:D23"/>
    <mergeCell ref="D24:D27"/>
    <mergeCell ref="D28:D38"/>
  </mergeCells>
  <printOptions horizontalCentered="1"/>
  <pageMargins left="0.37" right="0.19" top="0.55" bottom="0.71" header="0.22" footer="0.3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2019-08-01T06:27:17Z</cp:lastPrinted>
  <dcterms:created xsi:type="dcterms:W3CDTF">2019-07-22T04:35:28Z</dcterms:created>
  <dcterms:modified xsi:type="dcterms:W3CDTF">2019-08-01T06:27:22Z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