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6648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<sst xmlns="http://schemas.openxmlformats.org/spreadsheetml/2006/main" count="476" uniqueCount="230">
  <si>
    <t>单位名称</t>
  </si>
  <si>
    <t>姓名</t>
  </si>
  <si>
    <t>性别</t>
  </si>
  <si>
    <t>职位编号</t>
  </si>
  <si>
    <t>准考证号</t>
  </si>
  <si>
    <t>分数</t>
  </si>
  <si>
    <t>折合前加分</t>
  </si>
  <si>
    <t>折合后加分</t>
  </si>
  <si>
    <t>面试成绩</t>
  </si>
  <si>
    <t>总成绩</t>
  </si>
  <si>
    <t>排名</t>
  </si>
  <si>
    <t>综合管理</t>
  </si>
  <si>
    <t>女</t>
  </si>
  <si>
    <t>2010101</t>
  </si>
  <si>
    <t>男</t>
  </si>
  <si>
    <t>李宗秋</t>
  </si>
  <si>
    <t>2020101</t>
  </si>
  <si>
    <t>2030101</t>
  </si>
  <si>
    <t>尧宇聪</t>
  </si>
  <si>
    <t>2040101</t>
  </si>
  <si>
    <t>2050101</t>
  </si>
  <si>
    <t>2060101</t>
  </si>
  <si>
    <t>2070101</t>
  </si>
  <si>
    <t>2080101</t>
  </si>
  <si>
    <t>2090101</t>
  </si>
  <si>
    <t>主管部门</t>
  </si>
  <si>
    <t>东区行政审批局</t>
  </si>
  <si>
    <t>区行政审批服务中心</t>
  </si>
  <si>
    <t>东区应急管理局</t>
  </si>
  <si>
    <t>区森林防火办</t>
  </si>
  <si>
    <t>东区政府办公室</t>
  </si>
  <si>
    <t>区行政效能建设办公室</t>
  </si>
  <si>
    <t>东区林业局</t>
  </si>
  <si>
    <t>区绿化工作服务中心</t>
  </si>
  <si>
    <t>东区人力资源和社会保障局</t>
  </si>
  <si>
    <t>区人才服务中心</t>
  </si>
  <si>
    <t>东区文广旅局</t>
  </si>
  <si>
    <t>区文化馆</t>
  </si>
  <si>
    <t>大渡口街道办事处</t>
  </si>
  <si>
    <t>社区服务中心</t>
  </si>
  <si>
    <t>统计站</t>
  </si>
  <si>
    <t>向阳村街道办事处</t>
  </si>
  <si>
    <t>弄弄坪街道办事处</t>
  </si>
  <si>
    <t>综治维稳中心</t>
  </si>
  <si>
    <t>密地街道办事处</t>
  </si>
  <si>
    <t>枣子坪街道办事处</t>
  </si>
  <si>
    <t>南山街道办事处</t>
  </si>
  <si>
    <t>银江镇人民政府</t>
  </si>
  <si>
    <t>经济发展服务中心</t>
  </si>
  <si>
    <t>城乡建设服务中心</t>
  </si>
  <si>
    <t>资产财务服务中心</t>
  </si>
  <si>
    <t>2020102</t>
  </si>
  <si>
    <t>2070201</t>
  </si>
  <si>
    <t>2100101</t>
  </si>
  <si>
    <t>2110101</t>
  </si>
  <si>
    <t>2120101</t>
  </si>
  <si>
    <t>2130101</t>
  </si>
  <si>
    <t>2130201</t>
  </si>
  <si>
    <t>2130301</t>
  </si>
  <si>
    <t>杨靖</t>
  </si>
  <si>
    <t>1909072010119</t>
  </si>
  <si>
    <t>3</t>
  </si>
  <si>
    <t>向吉磊</t>
  </si>
  <si>
    <t>1909072010220</t>
  </si>
  <si>
    <t>肖睿</t>
  </si>
  <si>
    <t>1909072010121</t>
  </si>
  <si>
    <t>李墅</t>
  </si>
  <si>
    <t>1909072010210</t>
  </si>
  <si>
    <t>杨春兰</t>
  </si>
  <si>
    <t>1909072010117</t>
  </si>
  <si>
    <t>吴小琴</t>
  </si>
  <si>
    <t>1909072010320</t>
  </si>
  <si>
    <t>任涛</t>
  </si>
  <si>
    <t>1909072010417</t>
  </si>
  <si>
    <t>汪远芳</t>
  </si>
  <si>
    <t>1909072010424</t>
  </si>
  <si>
    <t>李俊贤</t>
  </si>
  <si>
    <t>1909072010408</t>
  </si>
  <si>
    <t>曾金国</t>
  </si>
  <si>
    <t>1909072010627</t>
  </si>
  <si>
    <t>刘小琴</t>
  </si>
  <si>
    <t>1909072010712</t>
  </si>
  <si>
    <t>李成旭</t>
  </si>
  <si>
    <t>1909072010702</t>
  </si>
  <si>
    <t>杨国军</t>
  </si>
  <si>
    <t>1909072011012</t>
  </si>
  <si>
    <t>周长珊</t>
  </si>
  <si>
    <t>1909072010926</t>
  </si>
  <si>
    <t>李研</t>
  </si>
  <si>
    <t>1909072010822</t>
  </si>
  <si>
    <t>刘帮奎</t>
  </si>
  <si>
    <t>1909072011103</t>
  </si>
  <si>
    <t>方东泰</t>
  </si>
  <si>
    <t>1909072011107</t>
  </si>
  <si>
    <t>刘巧佳</t>
  </si>
  <si>
    <t>1909072011102</t>
  </si>
  <si>
    <t>李秋艳</t>
  </si>
  <si>
    <t>1909072011110</t>
  </si>
  <si>
    <t>李顺富</t>
  </si>
  <si>
    <t>1909072011229</t>
  </si>
  <si>
    <t>1909072011223</t>
  </si>
  <si>
    <t>2</t>
  </si>
  <si>
    <t>钟思凡</t>
  </si>
  <si>
    <t>1909072011419</t>
  </si>
  <si>
    <t>王浩星</t>
  </si>
  <si>
    <t>1909072011722</t>
  </si>
  <si>
    <t>4</t>
  </si>
  <si>
    <t>马俊杰</t>
  </si>
  <si>
    <t>1909072011719</t>
  </si>
  <si>
    <t>胡玉岚</t>
  </si>
  <si>
    <t>1909072011712</t>
  </si>
  <si>
    <t>柯彦丞</t>
  </si>
  <si>
    <t>1909072011926</t>
  </si>
  <si>
    <t>周超</t>
  </si>
  <si>
    <t>1909072012114</t>
  </si>
  <si>
    <t>肖婷婷</t>
  </si>
  <si>
    <t>1909072012124</t>
  </si>
  <si>
    <t>董巧</t>
  </si>
  <si>
    <t>1909072012302</t>
  </si>
  <si>
    <t>李燕弘</t>
  </si>
  <si>
    <t>1909072012322</t>
  </si>
  <si>
    <t>郭金典</t>
  </si>
  <si>
    <t>1909072012309</t>
  </si>
  <si>
    <t>夏明富</t>
  </si>
  <si>
    <t>1909072012705</t>
  </si>
  <si>
    <t>龙秀梅</t>
  </si>
  <si>
    <t>1909072012702</t>
  </si>
  <si>
    <t>程兰</t>
  </si>
  <si>
    <t>1909072012605</t>
  </si>
  <si>
    <t>6</t>
  </si>
  <si>
    <t>刘其林</t>
  </si>
  <si>
    <t>1909072012620</t>
  </si>
  <si>
    <t>马璇</t>
  </si>
  <si>
    <t>1909072012715</t>
  </si>
  <si>
    <t>常达</t>
  </si>
  <si>
    <t>1909072012913</t>
  </si>
  <si>
    <t>陈雪佳</t>
  </si>
  <si>
    <t>1909072012814</t>
  </si>
  <si>
    <t>高煜</t>
  </si>
  <si>
    <t>1909072012822</t>
  </si>
  <si>
    <t>李科明</t>
  </si>
  <si>
    <t>1909072013305</t>
  </si>
  <si>
    <t>王乔飞</t>
  </si>
  <si>
    <t>1909072013322</t>
  </si>
  <si>
    <t>1909072013023</t>
  </si>
  <si>
    <t>郑武</t>
  </si>
  <si>
    <t>1909072013429</t>
  </si>
  <si>
    <t>胡若谦</t>
  </si>
  <si>
    <t>1909072013413</t>
  </si>
  <si>
    <t>郭颖</t>
  </si>
  <si>
    <t>1909072013503</t>
  </si>
  <si>
    <t>杨朝军</t>
  </si>
  <si>
    <t>1909072013906</t>
  </si>
  <si>
    <t>肖丽</t>
  </si>
  <si>
    <t>1909072014301</t>
  </si>
  <si>
    <t>罗国庆</t>
  </si>
  <si>
    <t>1909072013613</t>
  </si>
  <si>
    <t>刘东</t>
  </si>
  <si>
    <t>1909072013618</t>
  </si>
  <si>
    <t>胡天仙</t>
  </si>
  <si>
    <t>1909072014126</t>
  </si>
  <si>
    <t>张智翔</t>
  </si>
  <si>
    <t>1909072014308</t>
  </si>
  <si>
    <t>沙艳丹</t>
  </si>
  <si>
    <t>1909072014418</t>
  </si>
  <si>
    <t>周晶晶</t>
  </si>
  <si>
    <t>1909072014503</t>
  </si>
  <si>
    <t>1</t>
  </si>
  <si>
    <t>李加甲</t>
  </si>
  <si>
    <t>1909072014412</t>
  </si>
  <si>
    <t>杨勇</t>
  </si>
  <si>
    <t>1909072014607</t>
  </si>
  <si>
    <t>李胜祥</t>
  </si>
  <si>
    <t>1909072014606</t>
  </si>
  <si>
    <t>刘强</t>
  </si>
  <si>
    <t>1909072014615</t>
  </si>
  <si>
    <t>刘淑婷</t>
  </si>
  <si>
    <t>1909072014822</t>
  </si>
  <si>
    <t>易高红</t>
  </si>
  <si>
    <t>1909072014829</t>
  </si>
  <si>
    <t>文素华</t>
  </si>
  <si>
    <t>1909072014717</t>
  </si>
  <si>
    <t>攀枝花市东区2019年公开招聘事业单位工作人员总成绩及排名名单</t>
  </si>
  <si>
    <t>职位名称</t>
  </si>
  <si>
    <t>笔试
总成绩</t>
  </si>
  <si>
    <t>84</t>
  </si>
  <si>
    <t>82.6</t>
  </si>
  <si>
    <t>78.4</t>
  </si>
  <si>
    <t>82.2</t>
  </si>
  <si>
    <t>86.4</t>
  </si>
  <si>
    <t>73</t>
  </si>
  <si>
    <t>71.8</t>
  </si>
  <si>
    <t>73.6</t>
  </si>
  <si>
    <t>68.2</t>
  </si>
  <si>
    <t>85.4</t>
  </si>
  <si>
    <t>79</t>
  </si>
  <si>
    <t>85.2</t>
  </si>
  <si>
    <t>应急救援</t>
  </si>
  <si>
    <t>76</t>
  </si>
  <si>
    <t>79.2</t>
  </si>
  <si>
    <t>69.6</t>
  </si>
  <si>
    <t>81</t>
  </si>
  <si>
    <t>84.8</t>
  </si>
  <si>
    <t>74.4</t>
  </si>
  <si>
    <t>66.6</t>
  </si>
  <si>
    <t>82.8</t>
  </si>
  <si>
    <t>76.4</t>
  </si>
  <si>
    <t>68.8</t>
  </si>
  <si>
    <t>75.8</t>
  </si>
  <si>
    <t>72.4</t>
  </si>
  <si>
    <t>72.2</t>
  </si>
  <si>
    <t>75.6</t>
  </si>
  <si>
    <t>68.6</t>
  </si>
  <si>
    <t>78.6</t>
  </si>
  <si>
    <t>71</t>
  </si>
  <si>
    <t>82.6</t>
  </si>
  <si>
    <t>76.8</t>
  </si>
  <si>
    <t>68</t>
  </si>
  <si>
    <t>57.2</t>
  </si>
  <si>
    <t>79.6</t>
  </si>
  <si>
    <t>缺考</t>
  </si>
  <si>
    <t>76.6</t>
  </si>
  <si>
    <t>60.4</t>
  </si>
  <si>
    <t>81.2</t>
  </si>
  <si>
    <t>70.8</t>
  </si>
  <si>
    <t>77.8</t>
  </si>
  <si>
    <t>76.2</t>
  </si>
  <si>
    <t>77.2</t>
  </si>
  <si>
    <t>73.4</t>
  </si>
  <si>
    <t>81.6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</si>
</sst>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6"/>
      <name val="方正小标宋简体"/>
      <family val="4"/>
    </font>
    <font>
      <sz val="10"/>
      <name val="方正小标宋简体"/>
      <family val="4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178" fontId="4" fillId="0" borderId="11" xfId="40" applyNumberFormat="1" applyFont="1" applyBorder="1" applyAlignment="1">
      <alignment horizontal="center" vertical="center" wrapText="1"/>
      <protection/>
    </xf>
    <xf numFmtId="49" fontId="4" fillId="0" borderId="11" xfId="40" applyNumberFormat="1" applyFont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6" fillId="33" borderId="10" xfId="43" applyFont="1" applyFill="1" applyBorder="1" applyAlignment="1">
      <alignment horizontal="center" vertical="center" wrapText="1"/>
      <protection/>
    </xf>
    <xf numFmtId="49" fontId="6" fillId="33" borderId="10" xfId="43" applyNumberFormat="1" applyFont="1" applyFill="1" applyBorder="1" applyAlignment="1">
      <alignment horizontal="center" vertical="center" wrapText="1"/>
      <protection/>
    </xf>
    <xf numFmtId="0" fontId="6" fillId="33" borderId="10" xfId="43" applyNumberFormat="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0" xfId="43" applyFont="1" applyFill="1" applyBorder="1" applyAlignment="1">
      <alignment horizontal="center" vertical="center" wrapText="1"/>
      <protection/>
    </xf>
    <xf numFmtId="49" fontId="6" fillId="0" borderId="10" xfId="43" applyNumberFormat="1" applyFont="1" applyFill="1" applyBorder="1" applyAlignment="1">
      <alignment horizontal="center" vertical="center" wrapText="1"/>
      <protection/>
    </xf>
    <xf numFmtId="0" fontId="6" fillId="0" borderId="10" xfId="43" applyNumberFormat="1" applyFont="1" applyFill="1" applyBorder="1" applyAlignment="1">
      <alignment horizontal="center" vertical="center" wrapText="1"/>
      <protection/>
    </xf>
    <xf numFmtId="49" fontId="6" fillId="0" borderId="10" xfId="40" applyNumberFormat="1" applyFont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6" fillId="0" borderId="10" xfId="42" applyFont="1" applyFill="1" applyBorder="1" applyAlignment="1">
      <alignment horizontal="center" vertical="center"/>
      <protection/>
    </xf>
    <xf numFmtId="0" fontId="6" fillId="0" borderId="10" xfId="43" applyFont="1" applyFill="1" applyBorder="1" applyAlignment="1">
      <alignment horizontal="center" vertical="center"/>
      <protection/>
    </xf>
    <xf numFmtId="49" fontId="6" fillId="0" borderId="10" xfId="43" applyNumberFormat="1" applyFont="1" applyFill="1" applyBorder="1" applyAlignment="1">
      <alignment horizontal="center" vertical="center"/>
      <protection/>
    </xf>
    <xf numFmtId="0" fontId="6" fillId="0" borderId="10" xfId="43" applyNumberFormat="1" applyFont="1" applyFill="1" applyBorder="1" applyAlignment="1">
      <alignment horizontal="center" vertical="center"/>
      <protection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40" applyFont="1" applyBorder="1" applyAlignment="1">
      <alignment horizontal="center" vertical="center" wrapText="1"/>
      <protection/>
    </xf>
    <xf numFmtId="0" fontId="6" fillId="33" borderId="11" xfId="41" applyFont="1" applyFill="1" applyBorder="1" applyAlignment="1">
      <alignment horizontal="center" vertical="center" wrapText="1"/>
      <protection/>
    </xf>
    <xf numFmtId="0" fontId="6" fillId="33" borderId="12" xfId="41" applyFont="1" applyFill="1" applyBorder="1" applyAlignment="1">
      <alignment horizontal="center" vertical="center" wrapText="1"/>
      <protection/>
    </xf>
    <xf numFmtId="0" fontId="6" fillId="33" borderId="13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43">
      <selection activeCell="A48" sqref="A48:A53"/>
    </sheetView>
  </sheetViews>
  <sheetFormatPr defaultColWidth="9.140625" defaultRowHeight="15"/>
  <cols>
    <col min="1" max="1" width="10.28125" style="0" customWidth="1"/>
    <col min="2" max="2" width="19.7109375" style="0" customWidth="1"/>
    <col min="3" max="3" width="10.28125" style="0" customWidth="1"/>
    <col min="5" max="5" width="7.28125" style="0" customWidth="1"/>
    <col min="6" max="6" width="5.421875" style="0" customWidth="1"/>
    <col min="7" max="7" width="15.57421875" style="0" customWidth="1"/>
    <col min="8" max="8" width="6.7109375" style="0" customWidth="1"/>
    <col min="9" max="9" width="7.421875" style="0" customWidth="1"/>
    <col min="10" max="10" width="7.140625" style="0" customWidth="1"/>
    <col min="11" max="11" width="6.7109375" style="0" customWidth="1"/>
    <col min="12" max="12" width="6.421875" style="1" customWidth="1"/>
    <col min="13" max="13" width="8.00390625" style="0" customWidth="1"/>
    <col min="14" max="14" width="6.421875" style="0" customWidth="1"/>
  </cols>
  <sheetData>
    <row r="1" spans="1:14" ht="29.25" customHeight="1">
      <c r="A1" s="25" t="s">
        <v>182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2.25" customHeight="1">
      <c r="A2" s="4" t="s">
        <v>25</v>
      </c>
      <c r="B2" s="4" t="s">
        <v>0</v>
      </c>
      <c r="C2" s="4" t="s">
        <v>183</v>
      </c>
      <c r="D2" s="4" t="s">
        <v>3</v>
      </c>
      <c r="E2" s="4" t="s">
        <v>1</v>
      </c>
      <c r="F2" s="4" t="s">
        <v>2</v>
      </c>
      <c r="G2" s="4" t="s">
        <v>4</v>
      </c>
      <c r="H2" s="4" t="s">
        <v>5</v>
      </c>
      <c r="I2" s="4" t="s">
        <v>6</v>
      </c>
      <c r="J2" s="4" t="s">
        <v>7</v>
      </c>
      <c r="K2" s="5" t="s">
        <v>184</v>
      </c>
      <c r="L2" s="6" t="s">
        <v>8</v>
      </c>
      <c r="M2" s="4" t="s">
        <v>9</v>
      </c>
      <c r="N2" s="4" t="s">
        <v>10</v>
      </c>
    </row>
    <row r="3" spans="1:14" ht="23.25" customHeight="1">
      <c r="A3" s="26" t="s">
        <v>26</v>
      </c>
      <c r="B3" s="7" t="s">
        <v>27</v>
      </c>
      <c r="C3" s="3" t="s">
        <v>11</v>
      </c>
      <c r="D3" s="8" t="s">
        <v>13</v>
      </c>
      <c r="E3" s="9" t="s">
        <v>59</v>
      </c>
      <c r="F3" s="9" t="s">
        <v>12</v>
      </c>
      <c r="G3" s="9" t="s">
        <v>60</v>
      </c>
      <c r="H3" s="9">
        <v>74.5</v>
      </c>
      <c r="I3" s="10" t="s">
        <v>61</v>
      </c>
      <c r="J3" s="10"/>
      <c r="K3" s="11">
        <v>46.5</v>
      </c>
      <c r="L3" s="2" t="s">
        <v>188</v>
      </c>
      <c r="M3" s="2">
        <f>SUM(L3*0.4+K3)</f>
        <v>79.38</v>
      </c>
      <c r="N3" s="3">
        <v>1</v>
      </c>
    </row>
    <row r="4" spans="1:14" ht="23.25" customHeight="1">
      <c r="A4" s="27"/>
      <c r="B4" s="7" t="s">
        <v>27</v>
      </c>
      <c r="C4" s="3" t="s">
        <v>11</v>
      </c>
      <c r="D4" s="8" t="s">
        <v>13</v>
      </c>
      <c r="E4" s="9" t="s">
        <v>64</v>
      </c>
      <c r="F4" s="9" t="s">
        <v>14</v>
      </c>
      <c r="G4" s="9" t="s">
        <v>65</v>
      </c>
      <c r="H4" s="9">
        <v>73.5</v>
      </c>
      <c r="I4" s="10"/>
      <c r="J4" s="10"/>
      <c r="K4" s="11">
        <v>44.1</v>
      </c>
      <c r="L4" s="2" t="s">
        <v>189</v>
      </c>
      <c r="M4" s="2">
        <f>SUM(L4*0.4+K4)</f>
        <v>78.66</v>
      </c>
      <c r="N4" s="3">
        <v>2</v>
      </c>
    </row>
    <row r="5" spans="1:14" ht="23.25" customHeight="1">
      <c r="A5" s="27"/>
      <c r="B5" s="7" t="s">
        <v>27</v>
      </c>
      <c r="C5" s="3" t="s">
        <v>11</v>
      </c>
      <c r="D5" s="8" t="s">
        <v>13</v>
      </c>
      <c r="E5" s="9" t="s">
        <v>62</v>
      </c>
      <c r="F5" s="9" t="s">
        <v>14</v>
      </c>
      <c r="G5" s="9" t="s">
        <v>63</v>
      </c>
      <c r="H5" s="9">
        <v>75.5</v>
      </c>
      <c r="I5" s="10"/>
      <c r="J5" s="10"/>
      <c r="K5" s="11">
        <v>45.3</v>
      </c>
      <c r="L5" s="2" t="s">
        <v>190</v>
      </c>
      <c r="M5" s="2">
        <f aca="true" t="shared" si="0" ref="M5:M62">SUM(L5*0.4+K5)</f>
        <v>74.5</v>
      </c>
      <c r="N5" s="3">
        <v>3</v>
      </c>
    </row>
    <row r="6" spans="1:14" ht="23.25" customHeight="1">
      <c r="A6" s="27"/>
      <c r="B6" s="7" t="s">
        <v>27</v>
      </c>
      <c r="C6" s="3" t="s">
        <v>11</v>
      </c>
      <c r="D6" s="8" t="s">
        <v>13</v>
      </c>
      <c r="E6" s="9" t="s">
        <v>66</v>
      </c>
      <c r="F6" s="9" t="s">
        <v>12</v>
      </c>
      <c r="G6" s="9" t="s">
        <v>67</v>
      </c>
      <c r="H6" s="9">
        <v>69.5</v>
      </c>
      <c r="I6" s="10" t="s">
        <v>61</v>
      </c>
      <c r="J6" s="10"/>
      <c r="K6" s="11">
        <v>43.5</v>
      </c>
      <c r="L6" s="2" t="s">
        <v>191</v>
      </c>
      <c r="M6" s="2">
        <f t="shared" si="0"/>
        <v>72.22</v>
      </c>
      <c r="N6" s="3">
        <v>4</v>
      </c>
    </row>
    <row r="7" spans="1:14" ht="23.25" customHeight="1">
      <c r="A7" s="27"/>
      <c r="B7" s="12" t="s">
        <v>27</v>
      </c>
      <c r="C7" s="3" t="s">
        <v>11</v>
      </c>
      <c r="D7" s="13" t="s">
        <v>13</v>
      </c>
      <c r="E7" s="14" t="s">
        <v>70</v>
      </c>
      <c r="F7" s="14" t="s">
        <v>12</v>
      </c>
      <c r="G7" s="14" t="s">
        <v>71</v>
      </c>
      <c r="H7" s="14">
        <v>66</v>
      </c>
      <c r="I7" s="15"/>
      <c r="J7" s="15"/>
      <c r="K7" s="16">
        <v>39.6</v>
      </c>
      <c r="L7" s="2" t="s">
        <v>192</v>
      </c>
      <c r="M7" s="2">
        <f>SUM(L7*0.4+K7)</f>
        <v>69.03999999999999</v>
      </c>
      <c r="N7" s="3">
        <v>5</v>
      </c>
    </row>
    <row r="8" spans="1:14" ht="23.25" customHeight="1">
      <c r="A8" s="28"/>
      <c r="B8" s="12" t="s">
        <v>27</v>
      </c>
      <c r="C8" s="3" t="s">
        <v>11</v>
      </c>
      <c r="D8" s="13" t="s">
        <v>13</v>
      </c>
      <c r="E8" s="14" t="s">
        <v>68</v>
      </c>
      <c r="F8" s="14" t="s">
        <v>12</v>
      </c>
      <c r="G8" s="14" t="s">
        <v>69</v>
      </c>
      <c r="H8" s="14">
        <v>63</v>
      </c>
      <c r="I8" s="15" t="s">
        <v>61</v>
      </c>
      <c r="J8" s="15"/>
      <c r="K8" s="16">
        <v>39.6</v>
      </c>
      <c r="L8" s="17" t="s">
        <v>193</v>
      </c>
      <c r="M8" s="2">
        <f t="shared" si="0"/>
        <v>66.88</v>
      </c>
      <c r="N8" s="3">
        <v>6</v>
      </c>
    </row>
    <row r="9" spans="1:14" ht="23.25" customHeight="1">
      <c r="A9" s="26" t="s">
        <v>28</v>
      </c>
      <c r="B9" s="7" t="s">
        <v>29</v>
      </c>
      <c r="C9" s="3" t="s">
        <v>197</v>
      </c>
      <c r="D9" s="8" t="s">
        <v>16</v>
      </c>
      <c r="E9" s="9" t="s">
        <v>72</v>
      </c>
      <c r="F9" s="9" t="s">
        <v>14</v>
      </c>
      <c r="G9" s="9" t="s">
        <v>73</v>
      </c>
      <c r="H9" s="9">
        <v>77.5</v>
      </c>
      <c r="I9" s="10"/>
      <c r="J9" s="10"/>
      <c r="K9" s="11">
        <v>46.5</v>
      </c>
      <c r="L9" s="17" t="s">
        <v>192</v>
      </c>
      <c r="M9" s="2">
        <f t="shared" si="0"/>
        <v>75.94</v>
      </c>
      <c r="N9" s="3">
        <v>1</v>
      </c>
    </row>
    <row r="10" spans="1:14" ht="23.25" customHeight="1">
      <c r="A10" s="27"/>
      <c r="B10" s="7" t="s">
        <v>29</v>
      </c>
      <c r="C10" s="3" t="s">
        <v>197</v>
      </c>
      <c r="D10" s="8" t="s">
        <v>16</v>
      </c>
      <c r="E10" s="9" t="s">
        <v>74</v>
      </c>
      <c r="F10" s="9" t="s">
        <v>12</v>
      </c>
      <c r="G10" s="9" t="s">
        <v>75</v>
      </c>
      <c r="H10" s="9">
        <v>69.5</v>
      </c>
      <c r="I10" s="10"/>
      <c r="J10" s="10"/>
      <c r="K10" s="11">
        <v>41.699999999999996</v>
      </c>
      <c r="L10" s="2" t="s">
        <v>194</v>
      </c>
      <c r="M10" s="2">
        <f t="shared" si="0"/>
        <v>75.86</v>
      </c>
      <c r="N10" s="3">
        <v>2</v>
      </c>
    </row>
    <row r="11" spans="1:14" ht="23.25" customHeight="1">
      <c r="A11" s="27"/>
      <c r="B11" s="7" t="s">
        <v>29</v>
      </c>
      <c r="C11" s="3" t="s">
        <v>197</v>
      </c>
      <c r="D11" s="8" t="s">
        <v>16</v>
      </c>
      <c r="E11" s="9" t="s">
        <v>76</v>
      </c>
      <c r="F11" s="9" t="s">
        <v>14</v>
      </c>
      <c r="G11" s="9" t="s">
        <v>77</v>
      </c>
      <c r="H11" s="9">
        <v>68</v>
      </c>
      <c r="I11" s="10"/>
      <c r="J11" s="10"/>
      <c r="K11" s="11">
        <v>40.8</v>
      </c>
      <c r="L11" s="2" t="s">
        <v>195</v>
      </c>
      <c r="M11" s="2">
        <f t="shared" si="0"/>
        <v>72.4</v>
      </c>
      <c r="N11" s="3">
        <v>3</v>
      </c>
    </row>
    <row r="12" spans="1:14" ht="23.25" customHeight="1">
      <c r="A12" s="27"/>
      <c r="B12" s="12" t="s">
        <v>29</v>
      </c>
      <c r="C12" s="3" t="s">
        <v>11</v>
      </c>
      <c r="D12" s="13" t="s">
        <v>51</v>
      </c>
      <c r="E12" s="14" t="s">
        <v>82</v>
      </c>
      <c r="F12" s="14" t="s">
        <v>14</v>
      </c>
      <c r="G12" s="14" t="s">
        <v>83</v>
      </c>
      <c r="H12" s="14">
        <v>66.5</v>
      </c>
      <c r="I12" s="15" t="s">
        <v>61</v>
      </c>
      <c r="J12" s="15"/>
      <c r="K12" s="16">
        <v>41.699999999999996</v>
      </c>
      <c r="L12" s="2" t="s">
        <v>196</v>
      </c>
      <c r="M12" s="2">
        <f>SUM(L12*0.4+K12)</f>
        <v>75.78</v>
      </c>
      <c r="N12" s="3">
        <v>1</v>
      </c>
    </row>
    <row r="13" spans="1:14" ht="23.25" customHeight="1">
      <c r="A13" s="27"/>
      <c r="B13" s="7" t="s">
        <v>29</v>
      </c>
      <c r="C13" s="3" t="s">
        <v>11</v>
      </c>
      <c r="D13" s="8" t="s">
        <v>51</v>
      </c>
      <c r="E13" s="9" t="s">
        <v>78</v>
      </c>
      <c r="F13" s="9" t="s">
        <v>14</v>
      </c>
      <c r="G13" s="9" t="s">
        <v>79</v>
      </c>
      <c r="H13" s="9">
        <v>74</v>
      </c>
      <c r="I13" s="10"/>
      <c r="J13" s="10"/>
      <c r="K13" s="11">
        <v>44.4</v>
      </c>
      <c r="L13" s="2" t="s">
        <v>198</v>
      </c>
      <c r="M13" s="2">
        <f t="shared" si="0"/>
        <v>74.8</v>
      </c>
      <c r="N13" s="3">
        <v>2</v>
      </c>
    </row>
    <row r="14" spans="1:14" ht="23.25" customHeight="1">
      <c r="A14" s="28"/>
      <c r="B14" s="12" t="s">
        <v>29</v>
      </c>
      <c r="C14" s="3" t="s">
        <v>11</v>
      </c>
      <c r="D14" s="13" t="s">
        <v>51</v>
      </c>
      <c r="E14" s="14" t="s">
        <v>80</v>
      </c>
      <c r="F14" s="14" t="s">
        <v>12</v>
      </c>
      <c r="G14" s="14" t="s">
        <v>81</v>
      </c>
      <c r="H14" s="14">
        <v>70</v>
      </c>
      <c r="I14" s="15"/>
      <c r="J14" s="15"/>
      <c r="K14" s="16">
        <v>42</v>
      </c>
      <c r="L14" s="2" t="s">
        <v>199</v>
      </c>
      <c r="M14" s="2">
        <f t="shared" si="0"/>
        <v>73.68</v>
      </c>
      <c r="N14" s="3">
        <v>3</v>
      </c>
    </row>
    <row r="15" spans="1:14" ht="23.25" customHeight="1">
      <c r="A15" s="26" t="s">
        <v>30</v>
      </c>
      <c r="B15" s="7" t="s">
        <v>31</v>
      </c>
      <c r="C15" s="3" t="s">
        <v>11</v>
      </c>
      <c r="D15" s="8" t="s">
        <v>17</v>
      </c>
      <c r="E15" s="9" t="s">
        <v>88</v>
      </c>
      <c r="F15" s="9" t="s">
        <v>14</v>
      </c>
      <c r="G15" s="9" t="s">
        <v>89</v>
      </c>
      <c r="H15" s="9">
        <v>68</v>
      </c>
      <c r="I15" s="10"/>
      <c r="J15" s="10"/>
      <c r="K15" s="11">
        <v>40.8</v>
      </c>
      <c r="L15" s="2" t="s">
        <v>199</v>
      </c>
      <c r="M15" s="2">
        <f>SUM(L15*0.4+K15)</f>
        <v>72.48</v>
      </c>
      <c r="N15" s="3">
        <v>1</v>
      </c>
    </row>
    <row r="16" spans="1:14" ht="23.25" customHeight="1">
      <c r="A16" s="27"/>
      <c r="B16" s="7" t="s">
        <v>31</v>
      </c>
      <c r="C16" s="3" t="s">
        <v>11</v>
      </c>
      <c r="D16" s="8" t="s">
        <v>17</v>
      </c>
      <c r="E16" s="9" t="s">
        <v>84</v>
      </c>
      <c r="F16" s="9" t="s">
        <v>14</v>
      </c>
      <c r="G16" s="9" t="s">
        <v>85</v>
      </c>
      <c r="H16" s="9">
        <v>71</v>
      </c>
      <c r="I16" s="10"/>
      <c r="J16" s="10"/>
      <c r="K16" s="11">
        <v>42.6</v>
      </c>
      <c r="L16" s="2">
        <v>74.4</v>
      </c>
      <c r="M16" s="2">
        <f t="shared" si="0"/>
        <v>72.36000000000001</v>
      </c>
      <c r="N16" s="3">
        <v>2</v>
      </c>
    </row>
    <row r="17" spans="1:14" ht="23.25" customHeight="1">
      <c r="A17" s="28"/>
      <c r="B17" s="7" t="s">
        <v>31</v>
      </c>
      <c r="C17" s="3" t="s">
        <v>11</v>
      </c>
      <c r="D17" s="8" t="s">
        <v>17</v>
      </c>
      <c r="E17" s="9" t="s">
        <v>86</v>
      </c>
      <c r="F17" s="9" t="s">
        <v>12</v>
      </c>
      <c r="G17" s="9" t="s">
        <v>87</v>
      </c>
      <c r="H17" s="9">
        <v>68.5</v>
      </c>
      <c r="I17" s="10"/>
      <c r="J17" s="10"/>
      <c r="K17" s="11">
        <v>41.1</v>
      </c>
      <c r="L17" s="2" t="s">
        <v>200</v>
      </c>
      <c r="M17" s="2">
        <f t="shared" si="0"/>
        <v>68.94</v>
      </c>
      <c r="N17" s="3">
        <v>3</v>
      </c>
    </row>
    <row r="18" spans="1:14" ht="23.25" customHeight="1">
      <c r="A18" s="26" t="s">
        <v>32</v>
      </c>
      <c r="B18" s="7" t="s">
        <v>33</v>
      </c>
      <c r="C18" s="3" t="s">
        <v>11</v>
      </c>
      <c r="D18" s="8" t="s">
        <v>19</v>
      </c>
      <c r="E18" s="9" t="s">
        <v>90</v>
      </c>
      <c r="F18" s="9" t="s">
        <v>14</v>
      </c>
      <c r="G18" s="9" t="s">
        <v>91</v>
      </c>
      <c r="H18" s="9">
        <v>66.5</v>
      </c>
      <c r="I18" s="10"/>
      <c r="J18" s="10"/>
      <c r="K18" s="11">
        <v>39.9</v>
      </c>
      <c r="L18" s="2" t="s">
        <v>201</v>
      </c>
      <c r="M18" s="2">
        <f t="shared" si="0"/>
        <v>72.3</v>
      </c>
      <c r="N18" s="3">
        <v>1</v>
      </c>
    </row>
    <row r="19" spans="1:14" ht="23.25" customHeight="1">
      <c r="A19" s="27"/>
      <c r="B19" s="7" t="s">
        <v>33</v>
      </c>
      <c r="C19" s="3" t="s">
        <v>11</v>
      </c>
      <c r="D19" s="8" t="s">
        <v>19</v>
      </c>
      <c r="E19" s="9" t="s">
        <v>94</v>
      </c>
      <c r="F19" s="9" t="s">
        <v>12</v>
      </c>
      <c r="G19" s="9" t="s">
        <v>95</v>
      </c>
      <c r="H19" s="9">
        <v>63.5</v>
      </c>
      <c r="I19" s="10"/>
      <c r="J19" s="10"/>
      <c r="K19" s="11">
        <v>38.1</v>
      </c>
      <c r="L19" s="2" t="s">
        <v>202</v>
      </c>
      <c r="M19" s="2">
        <f>SUM(L19*0.4+K19)</f>
        <v>72.02000000000001</v>
      </c>
      <c r="N19" s="3">
        <v>2</v>
      </c>
    </row>
    <row r="20" spans="1:14" ht="23.25" customHeight="1">
      <c r="A20" s="27"/>
      <c r="B20" s="7" t="s">
        <v>33</v>
      </c>
      <c r="C20" s="3" t="s">
        <v>11</v>
      </c>
      <c r="D20" s="8" t="s">
        <v>19</v>
      </c>
      <c r="E20" s="9" t="s">
        <v>92</v>
      </c>
      <c r="F20" s="9" t="s">
        <v>14</v>
      </c>
      <c r="G20" s="9" t="s">
        <v>93</v>
      </c>
      <c r="H20" s="9">
        <v>65.5</v>
      </c>
      <c r="I20" s="10"/>
      <c r="J20" s="10"/>
      <c r="K20" s="11">
        <v>39.3</v>
      </c>
      <c r="L20" s="2" t="s">
        <v>203</v>
      </c>
      <c r="M20" s="2">
        <f t="shared" si="0"/>
        <v>69.06</v>
      </c>
      <c r="N20" s="3">
        <v>3</v>
      </c>
    </row>
    <row r="21" spans="1:14" ht="23.25" customHeight="1">
      <c r="A21" s="28"/>
      <c r="B21" s="7" t="s">
        <v>33</v>
      </c>
      <c r="C21" s="3" t="s">
        <v>11</v>
      </c>
      <c r="D21" s="8" t="s">
        <v>19</v>
      </c>
      <c r="E21" s="9" t="s">
        <v>96</v>
      </c>
      <c r="F21" s="9" t="s">
        <v>12</v>
      </c>
      <c r="G21" s="9" t="s">
        <v>97</v>
      </c>
      <c r="H21" s="9">
        <v>63.5</v>
      </c>
      <c r="I21" s="10"/>
      <c r="J21" s="10"/>
      <c r="K21" s="11">
        <v>38.1</v>
      </c>
      <c r="L21" s="2" t="s">
        <v>204</v>
      </c>
      <c r="M21" s="2">
        <f t="shared" si="0"/>
        <v>64.74000000000001</v>
      </c>
      <c r="N21" s="3">
        <v>4</v>
      </c>
    </row>
    <row r="22" spans="1:14" ht="21.75" customHeight="1">
      <c r="A22" s="26" t="s">
        <v>34</v>
      </c>
      <c r="B22" s="7" t="s">
        <v>35</v>
      </c>
      <c r="C22" s="3" t="s">
        <v>11</v>
      </c>
      <c r="D22" s="8" t="s">
        <v>20</v>
      </c>
      <c r="E22" s="9" t="s">
        <v>15</v>
      </c>
      <c r="F22" s="9" t="s">
        <v>12</v>
      </c>
      <c r="G22" s="9" t="s">
        <v>100</v>
      </c>
      <c r="H22" s="9">
        <v>73.5</v>
      </c>
      <c r="I22" s="10" t="s">
        <v>101</v>
      </c>
      <c r="J22" s="10"/>
      <c r="K22" s="11">
        <v>45.3</v>
      </c>
      <c r="L22" s="2" t="s">
        <v>205</v>
      </c>
      <c r="M22" s="2">
        <f>SUM(L22*0.4+K22)</f>
        <v>78.41999999999999</v>
      </c>
      <c r="N22" s="3">
        <v>1</v>
      </c>
    </row>
    <row r="23" spans="1:14" ht="21.75" customHeight="1">
      <c r="A23" s="27"/>
      <c r="B23" s="7" t="s">
        <v>35</v>
      </c>
      <c r="C23" s="3" t="s">
        <v>11</v>
      </c>
      <c r="D23" s="8" t="s">
        <v>20</v>
      </c>
      <c r="E23" s="9" t="s">
        <v>98</v>
      </c>
      <c r="F23" s="9" t="s">
        <v>14</v>
      </c>
      <c r="G23" s="9" t="s">
        <v>99</v>
      </c>
      <c r="H23" s="9">
        <v>74.5</v>
      </c>
      <c r="I23" s="10" t="s">
        <v>61</v>
      </c>
      <c r="J23" s="10"/>
      <c r="K23" s="11">
        <v>46.5</v>
      </c>
      <c r="L23" s="2" t="s">
        <v>206</v>
      </c>
      <c r="M23" s="2">
        <f t="shared" si="0"/>
        <v>77.06</v>
      </c>
      <c r="N23" s="3">
        <v>2</v>
      </c>
    </row>
    <row r="24" spans="1:14" ht="21.75" customHeight="1">
      <c r="A24" s="28"/>
      <c r="B24" s="7" t="s">
        <v>35</v>
      </c>
      <c r="C24" s="3" t="s">
        <v>11</v>
      </c>
      <c r="D24" s="8" t="s">
        <v>20</v>
      </c>
      <c r="E24" s="9" t="s">
        <v>102</v>
      </c>
      <c r="F24" s="9" t="s">
        <v>14</v>
      </c>
      <c r="G24" s="9" t="s">
        <v>103</v>
      </c>
      <c r="H24" s="9">
        <v>71</v>
      </c>
      <c r="I24" s="10"/>
      <c r="J24" s="10"/>
      <c r="K24" s="11">
        <v>42.6</v>
      </c>
      <c r="L24" s="2" t="s">
        <v>207</v>
      </c>
      <c r="M24" s="2">
        <f t="shared" si="0"/>
        <v>70.12</v>
      </c>
      <c r="N24" s="3">
        <v>3</v>
      </c>
    </row>
    <row r="25" spans="1:14" ht="21.75" customHeight="1">
      <c r="A25" s="26" t="s">
        <v>36</v>
      </c>
      <c r="B25" s="7" t="s">
        <v>37</v>
      </c>
      <c r="C25" s="3" t="s">
        <v>11</v>
      </c>
      <c r="D25" s="8" t="s">
        <v>21</v>
      </c>
      <c r="E25" s="9" t="s">
        <v>104</v>
      </c>
      <c r="F25" s="9" t="s">
        <v>12</v>
      </c>
      <c r="G25" s="9" t="s">
        <v>105</v>
      </c>
      <c r="H25" s="9">
        <v>66</v>
      </c>
      <c r="I25" s="10" t="s">
        <v>61</v>
      </c>
      <c r="J25" s="10" t="s">
        <v>106</v>
      </c>
      <c r="K25" s="11">
        <v>45.4</v>
      </c>
      <c r="L25" s="2" t="s">
        <v>192</v>
      </c>
      <c r="M25" s="2">
        <f t="shared" si="0"/>
        <v>74.84</v>
      </c>
      <c r="N25" s="3">
        <v>1</v>
      </c>
    </row>
    <row r="26" spans="1:14" ht="21.75" customHeight="1">
      <c r="A26" s="27"/>
      <c r="B26" s="18" t="s">
        <v>37</v>
      </c>
      <c r="C26" s="3" t="s">
        <v>11</v>
      </c>
      <c r="D26" s="19" t="s">
        <v>21</v>
      </c>
      <c r="E26" s="20" t="s">
        <v>109</v>
      </c>
      <c r="F26" s="20" t="s">
        <v>12</v>
      </c>
      <c r="G26" s="14" t="s">
        <v>110</v>
      </c>
      <c r="H26" s="20">
        <v>63</v>
      </c>
      <c r="I26" s="21"/>
      <c r="J26" s="21" t="s">
        <v>106</v>
      </c>
      <c r="K26" s="22">
        <v>41.8</v>
      </c>
      <c r="L26" s="2" t="s">
        <v>208</v>
      </c>
      <c r="M26" s="2">
        <f>SUM(L26*0.4+K26)</f>
        <v>72.12</v>
      </c>
      <c r="N26" s="3">
        <v>2</v>
      </c>
    </row>
    <row r="27" spans="1:14" ht="21.75" customHeight="1">
      <c r="A27" s="28"/>
      <c r="B27" s="7" t="s">
        <v>37</v>
      </c>
      <c r="C27" s="3" t="s">
        <v>11</v>
      </c>
      <c r="D27" s="8" t="s">
        <v>21</v>
      </c>
      <c r="E27" s="9" t="s">
        <v>107</v>
      </c>
      <c r="F27" s="9" t="s">
        <v>14</v>
      </c>
      <c r="G27" s="9" t="s">
        <v>108</v>
      </c>
      <c r="H27" s="9">
        <v>60.5</v>
      </c>
      <c r="I27" s="10" t="s">
        <v>61</v>
      </c>
      <c r="J27" s="10" t="s">
        <v>106</v>
      </c>
      <c r="K27" s="11">
        <v>42.1</v>
      </c>
      <c r="L27" s="2" t="s">
        <v>209</v>
      </c>
      <c r="M27" s="2">
        <f t="shared" si="0"/>
        <v>71.06</v>
      </c>
      <c r="N27" s="3">
        <v>3</v>
      </c>
    </row>
    <row r="28" spans="1:14" ht="21.75" customHeight="1">
      <c r="A28" s="26" t="s">
        <v>38</v>
      </c>
      <c r="B28" s="7" t="s">
        <v>39</v>
      </c>
      <c r="C28" s="3" t="s">
        <v>11</v>
      </c>
      <c r="D28" s="8" t="s">
        <v>22</v>
      </c>
      <c r="E28" s="9" t="s">
        <v>111</v>
      </c>
      <c r="F28" s="9" t="s">
        <v>14</v>
      </c>
      <c r="G28" s="9" t="s">
        <v>112</v>
      </c>
      <c r="H28" s="9">
        <v>83.5</v>
      </c>
      <c r="I28" s="10"/>
      <c r="J28" s="10"/>
      <c r="K28" s="11">
        <v>50.1</v>
      </c>
      <c r="L28" s="2" t="s">
        <v>210</v>
      </c>
      <c r="M28" s="2">
        <f t="shared" si="0"/>
        <v>78.98</v>
      </c>
      <c r="N28" s="3">
        <v>1</v>
      </c>
    </row>
    <row r="29" spans="1:14" ht="21.75" customHeight="1">
      <c r="A29" s="27"/>
      <c r="B29" s="7" t="s">
        <v>39</v>
      </c>
      <c r="C29" s="3" t="s">
        <v>11</v>
      </c>
      <c r="D29" s="8" t="s">
        <v>22</v>
      </c>
      <c r="E29" s="9" t="s">
        <v>115</v>
      </c>
      <c r="F29" s="9" t="s">
        <v>12</v>
      </c>
      <c r="G29" s="9" t="s">
        <v>116</v>
      </c>
      <c r="H29" s="9">
        <v>73</v>
      </c>
      <c r="I29" s="10"/>
      <c r="J29" s="10"/>
      <c r="K29" s="11">
        <v>43.8</v>
      </c>
      <c r="L29" s="2" t="s">
        <v>211</v>
      </c>
      <c r="M29" s="2">
        <f>SUM(L29*0.4+K29)</f>
        <v>74.03999999999999</v>
      </c>
      <c r="N29" s="3">
        <v>2</v>
      </c>
    </row>
    <row r="30" spans="1:14" ht="21.75" customHeight="1">
      <c r="A30" s="27"/>
      <c r="B30" s="7" t="s">
        <v>39</v>
      </c>
      <c r="C30" s="3" t="s">
        <v>11</v>
      </c>
      <c r="D30" s="8" t="s">
        <v>22</v>
      </c>
      <c r="E30" s="9" t="s">
        <v>113</v>
      </c>
      <c r="F30" s="9" t="s">
        <v>12</v>
      </c>
      <c r="G30" s="9" t="s">
        <v>114</v>
      </c>
      <c r="H30" s="9">
        <v>76.5</v>
      </c>
      <c r="I30" s="10"/>
      <c r="J30" s="10"/>
      <c r="K30" s="11">
        <v>45.9</v>
      </c>
      <c r="L30" s="2" t="s">
        <v>212</v>
      </c>
      <c r="M30" s="2">
        <f t="shared" si="0"/>
        <v>73.34</v>
      </c>
      <c r="N30" s="3">
        <v>3</v>
      </c>
    </row>
    <row r="31" spans="1:14" ht="21.75" customHeight="1">
      <c r="A31" s="27"/>
      <c r="B31" s="7" t="s">
        <v>40</v>
      </c>
      <c r="C31" s="3" t="s">
        <v>11</v>
      </c>
      <c r="D31" s="8" t="s">
        <v>52</v>
      </c>
      <c r="E31" s="9" t="s">
        <v>117</v>
      </c>
      <c r="F31" s="9" t="s">
        <v>14</v>
      </c>
      <c r="G31" s="9" t="s">
        <v>118</v>
      </c>
      <c r="H31" s="9">
        <v>77</v>
      </c>
      <c r="I31" s="10"/>
      <c r="J31" s="10"/>
      <c r="K31" s="11">
        <v>46.199999999999996</v>
      </c>
      <c r="L31" s="2" t="s">
        <v>199</v>
      </c>
      <c r="M31" s="2">
        <f t="shared" si="0"/>
        <v>77.88</v>
      </c>
      <c r="N31" s="3">
        <v>1</v>
      </c>
    </row>
    <row r="32" spans="1:14" ht="21.75" customHeight="1">
      <c r="A32" s="27"/>
      <c r="B32" s="7" t="s">
        <v>40</v>
      </c>
      <c r="C32" s="3" t="s">
        <v>11</v>
      </c>
      <c r="D32" s="8" t="s">
        <v>52</v>
      </c>
      <c r="E32" s="9" t="s">
        <v>119</v>
      </c>
      <c r="F32" s="9" t="s">
        <v>12</v>
      </c>
      <c r="G32" s="9" t="s">
        <v>120</v>
      </c>
      <c r="H32" s="9">
        <v>71.5</v>
      </c>
      <c r="I32" s="10" t="s">
        <v>61</v>
      </c>
      <c r="J32" s="10"/>
      <c r="K32" s="11">
        <v>44.699999999999996</v>
      </c>
      <c r="L32" s="2" t="s">
        <v>213</v>
      </c>
      <c r="M32" s="2">
        <f t="shared" si="0"/>
        <v>76.13999999999999</v>
      </c>
      <c r="N32" s="3">
        <v>2</v>
      </c>
    </row>
    <row r="33" spans="1:14" ht="21.75" customHeight="1">
      <c r="A33" s="28"/>
      <c r="B33" s="7" t="s">
        <v>40</v>
      </c>
      <c r="C33" s="3" t="s">
        <v>11</v>
      </c>
      <c r="D33" s="8" t="s">
        <v>52</v>
      </c>
      <c r="E33" s="9" t="s">
        <v>121</v>
      </c>
      <c r="F33" s="9" t="s">
        <v>14</v>
      </c>
      <c r="G33" s="9" t="s">
        <v>122</v>
      </c>
      <c r="H33" s="9">
        <v>73</v>
      </c>
      <c r="I33" s="10"/>
      <c r="J33" s="10"/>
      <c r="K33" s="11">
        <v>43.8</v>
      </c>
      <c r="L33" s="2" t="s">
        <v>214</v>
      </c>
      <c r="M33" s="2">
        <f t="shared" si="0"/>
        <v>72.2</v>
      </c>
      <c r="N33" s="3">
        <v>3</v>
      </c>
    </row>
    <row r="34" spans="1:14" ht="21.75" customHeight="1">
      <c r="A34" s="26" t="s">
        <v>41</v>
      </c>
      <c r="B34" s="7" t="s">
        <v>39</v>
      </c>
      <c r="C34" s="3" t="s">
        <v>11</v>
      </c>
      <c r="D34" s="8" t="s">
        <v>23</v>
      </c>
      <c r="E34" s="9" t="s">
        <v>123</v>
      </c>
      <c r="F34" s="9" t="s">
        <v>14</v>
      </c>
      <c r="G34" s="9" t="s">
        <v>124</v>
      </c>
      <c r="H34" s="9">
        <v>78.5</v>
      </c>
      <c r="I34" s="10"/>
      <c r="J34" s="10"/>
      <c r="K34" s="11">
        <v>47.1</v>
      </c>
      <c r="L34" s="2" t="s">
        <v>215</v>
      </c>
      <c r="M34" s="2">
        <f t="shared" si="0"/>
        <v>80.14</v>
      </c>
      <c r="N34" s="3">
        <v>1</v>
      </c>
    </row>
    <row r="35" spans="1:14" ht="21.75" customHeight="1">
      <c r="A35" s="27"/>
      <c r="B35" s="18" t="s">
        <v>39</v>
      </c>
      <c r="C35" s="3" t="s">
        <v>11</v>
      </c>
      <c r="D35" s="19" t="s">
        <v>23</v>
      </c>
      <c r="E35" s="20" t="s">
        <v>132</v>
      </c>
      <c r="F35" s="20" t="s">
        <v>12</v>
      </c>
      <c r="G35" s="14" t="s">
        <v>133</v>
      </c>
      <c r="H35" s="20">
        <v>69</v>
      </c>
      <c r="I35" s="21"/>
      <c r="J35" s="21"/>
      <c r="K35" s="22">
        <v>41.4</v>
      </c>
      <c r="L35" s="2" t="s">
        <v>216</v>
      </c>
      <c r="M35" s="2">
        <f>SUM(L35*0.4+K35)</f>
        <v>72.12</v>
      </c>
      <c r="N35" s="3">
        <v>2</v>
      </c>
    </row>
    <row r="36" spans="1:14" ht="21.75" customHeight="1">
      <c r="A36" s="27"/>
      <c r="B36" s="7" t="s">
        <v>39</v>
      </c>
      <c r="C36" s="3" t="s">
        <v>11</v>
      </c>
      <c r="D36" s="8" t="s">
        <v>23</v>
      </c>
      <c r="E36" s="9" t="s">
        <v>125</v>
      </c>
      <c r="F36" s="9" t="s">
        <v>12</v>
      </c>
      <c r="G36" s="9" t="s">
        <v>126</v>
      </c>
      <c r="H36" s="9">
        <v>70.5</v>
      </c>
      <c r="I36" s="10"/>
      <c r="J36" s="10"/>
      <c r="K36" s="11">
        <v>42.3</v>
      </c>
      <c r="L36" s="2" t="s">
        <v>203</v>
      </c>
      <c r="M36" s="2">
        <f t="shared" si="0"/>
        <v>72.06</v>
      </c>
      <c r="N36" s="3">
        <v>3</v>
      </c>
    </row>
    <row r="37" spans="1:14" ht="21.75" customHeight="1">
      <c r="A37" s="27"/>
      <c r="B37" s="18" t="s">
        <v>39</v>
      </c>
      <c r="C37" s="3" t="s">
        <v>11</v>
      </c>
      <c r="D37" s="19" t="s">
        <v>23</v>
      </c>
      <c r="E37" s="20" t="s">
        <v>130</v>
      </c>
      <c r="F37" s="20" t="s">
        <v>14</v>
      </c>
      <c r="G37" s="14" t="s">
        <v>131</v>
      </c>
      <c r="H37" s="20">
        <v>69</v>
      </c>
      <c r="I37" s="21"/>
      <c r="J37" s="21"/>
      <c r="K37" s="22">
        <v>41.4</v>
      </c>
      <c r="L37" s="2" t="s">
        <v>217</v>
      </c>
      <c r="M37" s="2">
        <f t="shared" si="0"/>
        <v>68.6</v>
      </c>
      <c r="N37" s="3">
        <v>4</v>
      </c>
    </row>
    <row r="38" spans="1:14" ht="21.75" customHeight="1">
      <c r="A38" s="28"/>
      <c r="B38" s="18" t="s">
        <v>39</v>
      </c>
      <c r="C38" s="3" t="s">
        <v>11</v>
      </c>
      <c r="D38" s="19" t="s">
        <v>23</v>
      </c>
      <c r="E38" s="20" t="s">
        <v>127</v>
      </c>
      <c r="F38" s="20" t="s">
        <v>12</v>
      </c>
      <c r="G38" s="14" t="s">
        <v>128</v>
      </c>
      <c r="H38" s="20">
        <v>59</v>
      </c>
      <c r="I38" s="21"/>
      <c r="J38" s="21" t="s">
        <v>129</v>
      </c>
      <c r="K38" s="22">
        <v>41.4</v>
      </c>
      <c r="L38" s="2" t="s">
        <v>218</v>
      </c>
      <c r="M38" s="2">
        <f>SUM(L38*0.4+K38)</f>
        <v>64.28</v>
      </c>
      <c r="N38" s="3">
        <v>5</v>
      </c>
    </row>
    <row r="39" spans="1:14" ht="21.75" customHeight="1">
      <c r="A39" s="26" t="s">
        <v>42</v>
      </c>
      <c r="B39" s="7" t="s">
        <v>43</v>
      </c>
      <c r="C39" s="3" t="s">
        <v>11</v>
      </c>
      <c r="D39" s="8" t="s">
        <v>24</v>
      </c>
      <c r="E39" s="9" t="s">
        <v>136</v>
      </c>
      <c r="F39" s="9" t="s">
        <v>12</v>
      </c>
      <c r="G39" s="9" t="s">
        <v>137</v>
      </c>
      <c r="H39" s="9">
        <v>76.5</v>
      </c>
      <c r="I39" s="10"/>
      <c r="J39" s="10"/>
      <c r="K39" s="11">
        <v>45.9</v>
      </c>
      <c r="L39" s="2" t="s">
        <v>219</v>
      </c>
      <c r="M39" s="2">
        <f>SUM(L39*0.4+K39)</f>
        <v>77.74</v>
      </c>
      <c r="N39" s="3">
        <v>1</v>
      </c>
    </row>
    <row r="40" spans="1:14" ht="21.75" customHeight="1">
      <c r="A40" s="27"/>
      <c r="B40" s="7" t="s">
        <v>43</v>
      </c>
      <c r="C40" s="3" t="s">
        <v>11</v>
      </c>
      <c r="D40" s="8" t="s">
        <v>24</v>
      </c>
      <c r="E40" s="9" t="s">
        <v>134</v>
      </c>
      <c r="F40" s="9" t="s">
        <v>14</v>
      </c>
      <c r="G40" s="9" t="s">
        <v>135</v>
      </c>
      <c r="H40" s="9">
        <v>75</v>
      </c>
      <c r="I40" s="10" t="s">
        <v>101</v>
      </c>
      <c r="J40" s="10"/>
      <c r="K40" s="11">
        <v>46.199999999999996</v>
      </c>
      <c r="L40" s="2" t="s">
        <v>216</v>
      </c>
      <c r="M40" s="2">
        <f t="shared" si="0"/>
        <v>76.91999999999999</v>
      </c>
      <c r="N40" s="3">
        <v>2</v>
      </c>
    </row>
    <row r="41" spans="1:14" ht="21.75" customHeight="1">
      <c r="A41" s="28"/>
      <c r="B41" s="7" t="s">
        <v>43</v>
      </c>
      <c r="C41" s="3" t="s">
        <v>11</v>
      </c>
      <c r="D41" s="8" t="s">
        <v>24</v>
      </c>
      <c r="E41" s="9" t="s">
        <v>138</v>
      </c>
      <c r="F41" s="9" t="s">
        <v>14</v>
      </c>
      <c r="G41" s="9" t="s">
        <v>139</v>
      </c>
      <c r="H41" s="9">
        <v>71</v>
      </c>
      <c r="I41" s="10"/>
      <c r="J41" s="10"/>
      <c r="K41" s="11">
        <v>42.6</v>
      </c>
      <c r="L41" s="2" t="s">
        <v>220</v>
      </c>
      <c r="M41" s="2" t="s">
        <v>220</v>
      </c>
      <c r="N41" s="3" t="s">
        <v>220</v>
      </c>
    </row>
    <row r="42" spans="1:14" ht="21" customHeight="1">
      <c r="A42" s="26" t="s">
        <v>44</v>
      </c>
      <c r="B42" s="7" t="s">
        <v>43</v>
      </c>
      <c r="C42" s="3" t="s">
        <v>11</v>
      </c>
      <c r="D42" s="8" t="s">
        <v>53</v>
      </c>
      <c r="E42" s="9" t="s">
        <v>140</v>
      </c>
      <c r="F42" s="9" t="s">
        <v>14</v>
      </c>
      <c r="G42" s="9" t="s">
        <v>141</v>
      </c>
      <c r="H42" s="9">
        <v>75.5</v>
      </c>
      <c r="I42" s="10"/>
      <c r="J42" s="10"/>
      <c r="K42" s="11">
        <v>45.3</v>
      </c>
      <c r="L42" s="2" t="s">
        <v>205</v>
      </c>
      <c r="M42" s="2">
        <f t="shared" si="0"/>
        <v>78.41999999999999</v>
      </c>
      <c r="N42" s="3">
        <v>1</v>
      </c>
    </row>
    <row r="43" spans="1:14" ht="21" customHeight="1">
      <c r="A43" s="27"/>
      <c r="B43" s="7" t="s">
        <v>43</v>
      </c>
      <c r="C43" s="3" t="s">
        <v>11</v>
      </c>
      <c r="D43" s="8" t="s">
        <v>53</v>
      </c>
      <c r="E43" s="9" t="s">
        <v>18</v>
      </c>
      <c r="F43" s="9" t="s">
        <v>14</v>
      </c>
      <c r="G43" s="9" t="s">
        <v>144</v>
      </c>
      <c r="H43" s="9">
        <v>72.5</v>
      </c>
      <c r="I43" s="10"/>
      <c r="J43" s="10"/>
      <c r="K43" s="11">
        <v>43.5</v>
      </c>
      <c r="L43" s="2" t="s">
        <v>221</v>
      </c>
      <c r="M43" s="2">
        <f>SUM(L43*0.4+K43)</f>
        <v>74.14</v>
      </c>
      <c r="N43" s="3">
        <v>2</v>
      </c>
    </row>
    <row r="44" spans="1:14" ht="21" customHeight="1">
      <c r="A44" s="28"/>
      <c r="B44" s="7" t="s">
        <v>43</v>
      </c>
      <c r="C44" s="3" t="s">
        <v>11</v>
      </c>
      <c r="D44" s="8" t="s">
        <v>53</v>
      </c>
      <c r="E44" s="9" t="s">
        <v>142</v>
      </c>
      <c r="F44" s="9" t="s">
        <v>12</v>
      </c>
      <c r="G44" s="9" t="s">
        <v>143</v>
      </c>
      <c r="H44" s="9">
        <v>74</v>
      </c>
      <c r="I44" s="10"/>
      <c r="J44" s="10"/>
      <c r="K44" s="11">
        <v>44.4</v>
      </c>
      <c r="L44" s="2" t="s">
        <v>222</v>
      </c>
      <c r="M44" s="2">
        <f t="shared" si="0"/>
        <v>68.56</v>
      </c>
      <c r="N44" s="3">
        <v>3</v>
      </c>
    </row>
    <row r="45" spans="1:14" ht="21" customHeight="1">
      <c r="A45" s="26" t="s">
        <v>45</v>
      </c>
      <c r="B45" s="7" t="s">
        <v>40</v>
      </c>
      <c r="C45" s="3" t="s">
        <v>11</v>
      </c>
      <c r="D45" s="8" t="s">
        <v>54</v>
      </c>
      <c r="E45" s="9" t="s">
        <v>145</v>
      </c>
      <c r="F45" s="9" t="s">
        <v>14</v>
      </c>
      <c r="G45" s="9" t="s">
        <v>146</v>
      </c>
      <c r="H45" s="9">
        <v>69</v>
      </c>
      <c r="I45" s="10" t="s">
        <v>61</v>
      </c>
      <c r="J45" s="10" t="s">
        <v>106</v>
      </c>
      <c r="K45" s="11">
        <v>47.199999999999996</v>
      </c>
      <c r="L45" s="2" t="s">
        <v>195</v>
      </c>
      <c r="M45" s="2">
        <f t="shared" si="0"/>
        <v>78.8</v>
      </c>
      <c r="N45" s="3">
        <v>1</v>
      </c>
    </row>
    <row r="46" spans="1:14" ht="21" customHeight="1">
      <c r="A46" s="27"/>
      <c r="B46" s="7" t="s">
        <v>40</v>
      </c>
      <c r="C46" s="3" t="s">
        <v>11</v>
      </c>
      <c r="D46" s="8" t="s">
        <v>54</v>
      </c>
      <c r="E46" s="9" t="s">
        <v>147</v>
      </c>
      <c r="F46" s="9" t="s">
        <v>14</v>
      </c>
      <c r="G46" s="9" t="s">
        <v>148</v>
      </c>
      <c r="H46" s="9">
        <v>76.5</v>
      </c>
      <c r="I46" s="10"/>
      <c r="J46" s="10"/>
      <c r="K46" s="11">
        <v>45.9</v>
      </c>
      <c r="L46" s="2" t="s">
        <v>223</v>
      </c>
      <c r="M46" s="2">
        <f t="shared" si="0"/>
        <v>78.38</v>
      </c>
      <c r="N46" s="3">
        <v>2</v>
      </c>
    </row>
    <row r="47" spans="1:14" ht="21" customHeight="1">
      <c r="A47" s="28"/>
      <c r="B47" s="7" t="s">
        <v>40</v>
      </c>
      <c r="C47" s="3" t="s">
        <v>11</v>
      </c>
      <c r="D47" s="8" t="s">
        <v>54</v>
      </c>
      <c r="E47" s="9" t="s">
        <v>149</v>
      </c>
      <c r="F47" s="9" t="s">
        <v>12</v>
      </c>
      <c r="G47" s="9" t="s">
        <v>150</v>
      </c>
      <c r="H47" s="9">
        <v>65.5</v>
      </c>
      <c r="I47" s="10"/>
      <c r="J47" s="10" t="s">
        <v>106</v>
      </c>
      <c r="K47" s="11">
        <v>43.3</v>
      </c>
      <c r="L47" s="23" t="s">
        <v>224</v>
      </c>
      <c r="M47" s="2">
        <f t="shared" si="0"/>
        <v>71.62</v>
      </c>
      <c r="N47" s="24">
        <v>3</v>
      </c>
    </row>
    <row r="48" spans="1:14" ht="21" customHeight="1">
      <c r="A48" s="26" t="s">
        <v>46</v>
      </c>
      <c r="B48" s="7" t="s">
        <v>39</v>
      </c>
      <c r="C48" s="3" t="s">
        <v>11</v>
      </c>
      <c r="D48" s="8" t="s">
        <v>55</v>
      </c>
      <c r="E48" s="9" t="s">
        <v>153</v>
      </c>
      <c r="F48" s="9" t="s">
        <v>12</v>
      </c>
      <c r="G48" s="9" t="s">
        <v>154</v>
      </c>
      <c r="H48" s="9">
        <v>73.5</v>
      </c>
      <c r="I48" s="10"/>
      <c r="J48" s="10"/>
      <c r="K48" s="11">
        <v>44.1</v>
      </c>
      <c r="L48" s="23" t="s">
        <v>219</v>
      </c>
      <c r="M48" s="2">
        <f>SUM(L48*0.4+K48)</f>
        <v>75.94</v>
      </c>
      <c r="N48" s="24">
        <v>1</v>
      </c>
    </row>
    <row r="49" spans="1:14" ht="21" customHeight="1">
      <c r="A49" s="27"/>
      <c r="B49" s="7" t="s">
        <v>39</v>
      </c>
      <c r="C49" s="3" t="s">
        <v>11</v>
      </c>
      <c r="D49" s="8" t="s">
        <v>55</v>
      </c>
      <c r="E49" s="9" t="s">
        <v>155</v>
      </c>
      <c r="F49" s="9" t="s">
        <v>14</v>
      </c>
      <c r="G49" s="9" t="s">
        <v>156</v>
      </c>
      <c r="H49" s="9">
        <v>66</v>
      </c>
      <c r="I49" s="10"/>
      <c r="J49" s="10" t="s">
        <v>106</v>
      </c>
      <c r="K49" s="11">
        <v>43.6</v>
      </c>
      <c r="L49" s="23" t="s">
        <v>225</v>
      </c>
      <c r="M49" s="2">
        <f>SUM(L49*0.4+K49)</f>
        <v>74.72</v>
      </c>
      <c r="N49" s="24">
        <v>2</v>
      </c>
    </row>
    <row r="50" spans="1:14" ht="21" customHeight="1">
      <c r="A50" s="27"/>
      <c r="B50" s="7" t="s">
        <v>39</v>
      </c>
      <c r="C50" s="3" t="s">
        <v>11</v>
      </c>
      <c r="D50" s="8" t="s">
        <v>55</v>
      </c>
      <c r="E50" s="9" t="s">
        <v>151</v>
      </c>
      <c r="F50" s="9" t="s">
        <v>14</v>
      </c>
      <c r="G50" s="9" t="s">
        <v>152</v>
      </c>
      <c r="H50" s="9">
        <v>70.5</v>
      </c>
      <c r="I50" s="10" t="s">
        <v>61</v>
      </c>
      <c r="J50" s="10"/>
      <c r="K50" s="11">
        <v>44.1</v>
      </c>
      <c r="L50" s="23" t="s">
        <v>226</v>
      </c>
      <c r="M50" s="2">
        <f t="shared" si="0"/>
        <v>74.58000000000001</v>
      </c>
      <c r="N50" s="24">
        <v>3</v>
      </c>
    </row>
    <row r="51" spans="1:14" ht="21" customHeight="1">
      <c r="A51" s="27"/>
      <c r="B51" s="7" t="s">
        <v>39</v>
      </c>
      <c r="C51" s="3" t="s">
        <v>11</v>
      </c>
      <c r="D51" s="8" t="s">
        <v>55</v>
      </c>
      <c r="E51" s="9" t="s">
        <v>159</v>
      </c>
      <c r="F51" s="9" t="s">
        <v>12</v>
      </c>
      <c r="G51" s="9" t="s">
        <v>160</v>
      </c>
      <c r="H51" s="9">
        <v>71.5</v>
      </c>
      <c r="I51" s="10"/>
      <c r="J51" s="10"/>
      <c r="K51" s="11">
        <v>42.9</v>
      </c>
      <c r="L51" s="23" t="s">
        <v>195</v>
      </c>
      <c r="M51" s="2">
        <f>SUM(L51*0.4+K51)</f>
        <v>74.5</v>
      </c>
      <c r="N51" s="24">
        <v>4</v>
      </c>
    </row>
    <row r="52" spans="1:14" ht="21" customHeight="1">
      <c r="A52" s="27"/>
      <c r="B52" s="7" t="s">
        <v>39</v>
      </c>
      <c r="C52" s="3" t="s">
        <v>11</v>
      </c>
      <c r="D52" s="8" t="s">
        <v>55</v>
      </c>
      <c r="E52" s="9" t="s">
        <v>161</v>
      </c>
      <c r="F52" s="9" t="s">
        <v>14</v>
      </c>
      <c r="G52" s="9" t="s">
        <v>162</v>
      </c>
      <c r="H52" s="9">
        <v>71</v>
      </c>
      <c r="I52" s="10"/>
      <c r="J52" s="10"/>
      <c r="K52" s="11">
        <v>42.6</v>
      </c>
      <c r="L52" s="23" t="s">
        <v>216</v>
      </c>
      <c r="M52" s="2">
        <f>SUM(L52*0.4+K52)</f>
        <v>73.32</v>
      </c>
      <c r="N52" s="24">
        <v>5</v>
      </c>
    </row>
    <row r="53" spans="1:14" ht="21" customHeight="1">
      <c r="A53" s="28"/>
      <c r="B53" s="7" t="s">
        <v>39</v>
      </c>
      <c r="C53" s="3" t="s">
        <v>11</v>
      </c>
      <c r="D53" s="8" t="s">
        <v>55</v>
      </c>
      <c r="E53" s="9" t="s">
        <v>157</v>
      </c>
      <c r="F53" s="9" t="s">
        <v>14</v>
      </c>
      <c r="G53" s="9" t="s">
        <v>158</v>
      </c>
      <c r="H53" s="9">
        <v>66</v>
      </c>
      <c r="I53" s="10"/>
      <c r="J53" s="10" t="s">
        <v>106</v>
      </c>
      <c r="K53" s="11">
        <v>43.6</v>
      </c>
      <c r="L53" s="23" t="s">
        <v>190</v>
      </c>
      <c r="M53" s="2">
        <f t="shared" si="0"/>
        <v>72.80000000000001</v>
      </c>
      <c r="N53" s="24">
        <v>6</v>
      </c>
    </row>
    <row r="54" spans="1:14" ht="21" customHeight="1">
      <c r="A54" s="26" t="s">
        <v>47</v>
      </c>
      <c r="B54" s="7" t="s">
        <v>48</v>
      </c>
      <c r="C54" s="3" t="s">
        <v>11</v>
      </c>
      <c r="D54" s="8" t="s">
        <v>56</v>
      </c>
      <c r="E54" s="9" t="s">
        <v>163</v>
      </c>
      <c r="F54" s="9" t="s">
        <v>12</v>
      </c>
      <c r="G54" s="9" t="s">
        <v>164</v>
      </c>
      <c r="H54" s="9">
        <v>72.5</v>
      </c>
      <c r="I54" s="10" t="s">
        <v>61</v>
      </c>
      <c r="J54" s="10"/>
      <c r="K54" s="11">
        <v>45.3</v>
      </c>
      <c r="L54" s="23" t="s">
        <v>227</v>
      </c>
      <c r="M54" s="2">
        <f t="shared" si="0"/>
        <v>76.18</v>
      </c>
      <c r="N54" s="24">
        <v>1</v>
      </c>
    </row>
    <row r="55" spans="1:14" ht="21" customHeight="1">
      <c r="A55" s="27"/>
      <c r="B55" s="7" t="s">
        <v>48</v>
      </c>
      <c r="C55" s="3" t="s">
        <v>11</v>
      </c>
      <c r="D55" s="8" t="s">
        <v>56</v>
      </c>
      <c r="E55" s="9" t="s">
        <v>165</v>
      </c>
      <c r="F55" s="9" t="s">
        <v>12</v>
      </c>
      <c r="G55" s="9" t="s">
        <v>166</v>
      </c>
      <c r="H55" s="9">
        <v>65.5</v>
      </c>
      <c r="I55" s="10" t="s">
        <v>167</v>
      </c>
      <c r="J55" s="10" t="s">
        <v>106</v>
      </c>
      <c r="K55" s="11">
        <v>43.9</v>
      </c>
      <c r="L55" s="23" t="s">
        <v>228</v>
      </c>
      <c r="M55" s="2">
        <f t="shared" si="0"/>
        <v>73.26</v>
      </c>
      <c r="N55" s="24">
        <v>2</v>
      </c>
    </row>
    <row r="56" spans="1:14" ht="21" customHeight="1">
      <c r="A56" s="27"/>
      <c r="B56" s="7" t="s">
        <v>48</v>
      </c>
      <c r="C56" s="3" t="s">
        <v>11</v>
      </c>
      <c r="D56" s="8" t="s">
        <v>56</v>
      </c>
      <c r="E56" s="9" t="s">
        <v>168</v>
      </c>
      <c r="F56" s="9" t="s">
        <v>12</v>
      </c>
      <c r="G56" s="9" t="s">
        <v>169</v>
      </c>
      <c r="H56" s="9">
        <v>62.5</v>
      </c>
      <c r="I56" s="10"/>
      <c r="J56" s="10" t="s">
        <v>129</v>
      </c>
      <c r="K56" s="11">
        <v>43.5</v>
      </c>
      <c r="L56" s="23" t="s">
        <v>220</v>
      </c>
      <c r="M56" s="2" t="s">
        <v>220</v>
      </c>
      <c r="N56" s="24" t="s">
        <v>220</v>
      </c>
    </row>
    <row r="57" spans="1:14" ht="21" customHeight="1">
      <c r="A57" s="27"/>
      <c r="B57" s="7" t="s">
        <v>49</v>
      </c>
      <c r="C57" s="3" t="s">
        <v>11</v>
      </c>
      <c r="D57" s="8" t="s">
        <v>57</v>
      </c>
      <c r="E57" s="9" t="s">
        <v>170</v>
      </c>
      <c r="F57" s="9" t="s">
        <v>14</v>
      </c>
      <c r="G57" s="9" t="s">
        <v>171</v>
      </c>
      <c r="H57" s="9">
        <v>78.5</v>
      </c>
      <c r="I57" s="10"/>
      <c r="J57" s="10"/>
      <c r="K57" s="11">
        <v>47.1</v>
      </c>
      <c r="L57" s="23" t="s">
        <v>229</v>
      </c>
      <c r="M57" s="2">
        <f t="shared" si="0"/>
        <v>79.74000000000001</v>
      </c>
      <c r="N57" s="24">
        <v>1</v>
      </c>
    </row>
    <row r="58" spans="1:14" ht="21" customHeight="1">
      <c r="A58" s="27"/>
      <c r="B58" s="7" t="s">
        <v>49</v>
      </c>
      <c r="C58" s="3" t="s">
        <v>11</v>
      </c>
      <c r="D58" s="8" t="s">
        <v>57</v>
      </c>
      <c r="E58" s="9" t="s">
        <v>172</v>
      </c>
      <c r="F58" s="9" t="s">
        <v>14</v>
      </c>
      <c r="G58" s="9" t="s">
        <v>173</v>
      </c>
      <c r="H58" s="9">
        <v>73.5</v>
      </c>
      <c r="I58" s="10"/>
      <c r="J58" s="10"/>
      <c r="K58" s="11">
        <v>44.1</v>
      </c>
      <c r="L58" s="23" t="s">
        <v>201</v>
      </c>
      <c r="M58" s="2">
        <f t="shared" si="0"/>
        <v>76.5</v>
      </c>
      <c r="N58" s="24">
        <v>2</v>
      </c>
    </row>
    <row r="59" spans="1:14" ht="21" customHeight="1">
      <c r="A59" s="27"/>
      <c r="B59" s="7" t="s">
        <v>49</v>
      </c>
      <c r="C59" s="3" t="s">
        <v>11</v>
      </c>
      <c r="D59" s="8" t="s">
        <v>57</v>
      </c>
      <c r="E59" s="9" t="s">
        <v>174</v>
      </c>
      <c r="F59" s="9" t="s">
        <v>14</v>
      </c>
      <c r="G59" s="9" t="s">
        <v>175</v>
      </c>
      <c r="H59" s="9">
        <v>66</v>
      </c>
      <c r="I59" s="10" t="s">
        <v>61</v>
      </c>
      <c r="J59" s="10"/>
      <c r="K59" s="11">
        <v>41.4</v>
      </c>
      <c r="L59" s="23" t="s">
        <v>228</v>
      </c>
      <c r="M59" s="2">
        <f t="shared" si="0"/>
        <v>70.76</v>
      </c>
      <c r="N59" s="24">
        <v>3</v>
      </c>
    </row>
    <row r="60" spans="1:14" ht="21" customHeight="1">
      <c r="A60" s="27"/>
      <c r="B60" s="7" t="s">
        <v>50</v>
      </c>
      <c r="C60" s="3" t="s">
        <v>11</v>
      </c>
      <c r="D60" s="8" t="s">
        <v>58</v>
      </c>
      <c r="E60" s="9" t="s">
        <v>178</v>
      </c>
      <c r="F60" s="9" t="s">
        <v>12</v>
      </c>
      <c r="G60" s="9" t="s">
        <v>179</v>
      </c>
      <c r="H60" s="9">
        <v>76</v>
      </c>
      <c r="I60" s="10"/>
      <c r="J60" s="10"/>
      <c r="K60" s="11">
        <v>45.6</v>
      </c>
      <c r="L60" s="23" t="s">
        <v>185</v>
      </c>
      <c r="M60" s="2">
        <f>SUM(L60*0.4+K60)</f>
        <v>79.2</v>
      </c>
      <c r="N60" s="24">
        <v>1</v>
      </c>
    </row>
    <row r="61" spans="1:14" ht="21" customHeight="1">
      <c r="A61" s="27"/>
      <c r="B61" s="7" t="s">
        <v>50</v>
      </c>
      <c r="C61" s="3" t="s">
        <v>11</v>
      </c>
      <c r="D61" s="8" t="s">
        <v>58</v>
      </c>
      <c r="E61" s="9" t="s">
        <v>176</v>
      </c>
      <c r="F61" s="9" t="s">
        <v>12</v>
      </c>
      <c r="G61" s="9" t="s">
        <v>177</v>
      </c>
      <c r="H61" s="9">
        <v>76.5</v>
      </c>
      <c r="I61" s="10"/>
      <c r="J61" s="10"/>
      <c r="K61" s="11">
        <v>45.9</v>
      </c>
      <c r="L61" s="23" t="s">
        <v>186</v>
      </c>
      <c r="M61" s="2">
        <f t="shared" si="0"/>
        <v>78.94</v>
      </c>
      <c r="N61" s="24">
        <v>2</v>
      </c>
    </row>
    <row r="62" spans="1:14" ht="21" customHeight="1">
      <c r="A62" s="28"/>
      <c r="B62" s="7" t="s">
        <v>50</v>
      </c>
      <c r="C62" s="3" t="s">
        <v>11</v>
      </c>
      <c r="D62" s="8" t="s">
        <v>58</v>
      </c>
      <c r="E62" s="9" t="s">
        <v>180</v>
      </c>
      <c r="F62" s="9" t="s">
        <v>12</v>
      </c>
      <c r="G62" s="9" t="s">
        <v>181</v>
      </c>
      <c r="H62" s="9">
        <v>72</v>
      </c>
      <c r="I62" s="10"/>
      <c r="J62" s="10"/>
      <c r="K62" s="11">
        <v>43.199999999999996</v>
      </c>
      <c r="L62" s="23" t="s">
        <v>187</v>
      </c>
      <c r="M62" s="2">
        <f t="shared" si="0"/>
        <v>74.56</v>
      </c>
      <c r="N62" s="24">
        <v>3</v>
      </c>
    </row>
  </sheetData>
  <sheetProtection/>
  <mergeCells count="14">
    <mergeCell ref="A42:A44"/>
    <mergeCell ref="A39:A41"/>
    <mergeCell ref="A28:A33"/>
    <mergeCell ref="A54:A62"/>
    <mergeCell ref="A48:A53"/>
    <mergeCell ref="A1:N1"/>
    <mergeCell ref="A3:A8"/>
    <mergeCell ref="A34:A38"/>
    <mergeCell ref="A25:A27"/>
    <mergeCell ref="A9:A14"/>
    <mergeCell ref="A22:A24"/>
    <mergeCell ref="A18:A21"/>
    <mergeCell ref="A15:A17"/>
    <mergeCell ref="A45:A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秦玉婷</dc:creator>
  <cp:keywords/>
  <dc:description/>
  <cp:lastModifiedBy>秦玉婷</cp:lastModifiedBy>
  <cp:lastPrinted>2019-10-22T01:21:01Z</cp:lastPrinted>
  <dcterms:created xsi:type="dcterms:W3CDTF">2019-10-21T07:42:07Z</dcterms:created>
  <dcterms:modified xsi:type="dcterms:W3CDTF">2019-10-22T01:32:48Z</dcterms:modified>
  <cp:category/>
  <cp:version/>
  <cp:contentType/>
  <cp:contentStatus/>
</cp:coreProperties>
</file>