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成绩" sheetId="8" r:id="rId1"/>
  </sheets>
  <definedNames>
    <definedName name="_xlnm._FilterDatabase" localSheetId="0" hidden="1">总成绩!$A$4:$L$88</definedName>
    <definedName name="_xlnm.Print_Titles" localSheetId="0">总成绩!$2:$4</definedName>
    <definedName name="_xlnm.Print_Area" localSheetId="0">总成绩!$A$2:$L$87</definedName>
  </definedNames>
  <calcPr calcId="144525"/>
</workbook>
</file>

<file path=xl/sharedStrings.xml><?xml version="1.0" encoding="utf-8"?>
<sst xmlns="http://schemas.openxmlformats.org/spreadsheetml/2006/main" count="346" uniqueCount="127">
  <si>
    <t>附件：</t>
  </si>
  <si>
    <t xml:space="preserve">岳池县2019年考核招聘卫生事业单位专业技术人员
</t>
  </si>
  <si>
    <t>考试成绩、总成绩职位排名</t>
  </si>
  <si>
    <t>序号</t>
  </si>
  <si>
    <t>报考单位</t>
  </si>
  <si>
    <t>报考岗位名称</t>
  </si>
  <si>
    <t>报考岗位代码</t>
  </si>
  <si>
    <t>姓名</t>
  </si>
  <si>
    <t>笔试成绩</t>
  </si>
  <si>
    <t>笔试折合成绩
（笔试成绩*50%）</t>
  </si>
  <si>
    <t>面试成绩</t>
  </si>
  <si>
    <t>面试折合成绩
（面试成绩*50%）</t>
  </si>
  <si>
    <t>总成绩（笔试折合成绩+面试折合成绩）</t>
  </si>
  <si>
    <t>总成绩职位排名</t>
  </si>
  <si>
    <t>备   注</t>
  </si>
  <si>
    <t>岳池县人民医院</t>
  </si>
  <si>
    <t>临床</t>
  </si>
  <si>
    <t>201901</t>
  </si>
  <si>
    <t>罗雪</t>
  </si>
  <si>
    <t>严云龙</t>
  </si>
  <si>
    <t>奉江波</t>
  </si>
  <si>
    <t>成云雄</t>
  </si>
  <si>
    <t>曹菠</t>
  </si>
  <si>
    <t>杨双凤</t>
  </si>
  <si>
    <t>冉丽萍</t>
  </si>
  <si>
    <t>林俊</t>
  </si>
  <si>
    <t>肖蜜</t>
  </si>
  <si>
    <t>付敏</t>
  </si>
  <si>
    <t>蔡刚</t>
  </si>
  <si>
    <t>缺考</t>
  </si>
  <si>
    <t>麻醉</t>
  </si>
  <si>
    <t>201902</t>
  </si>
  <si>
    <t>邓均</t>
  </si>
  <si>
    <t>彭贵英</t>
  </si>
  <si>
    <t>刘元菊</t>
  </si>
  <si>
    <t>检验</t>
  </si>
  <si>
    <t>201909</t>
  </si>
  <si>
    <t>王贤臣</t>
  </si>
  <si>
    <t>吴萍</t>
  </si>
  <si>
    <t>张玲</t>
  </si>
  <si>
    <t>岳池县中医医院</t>
  </si>
  <si>
    <t>中医</t>
  </si>
  <si>
    <t>201910</t>
  </si>
  <si>
    <t>杨诚纲</t>
  </si>
  <si>
    <t>王运君</t>
  </si>
  <si>
    <t>柏承厚</t>
  </si>
  <si>
    <t>尹艳莉</t>
  </si>
  <si>
    <t>陶开英</t>
  </si>
  <si>
    <t>201911</t>
  </si>
  <si>
    <t>肖青</t>
  </si>
  <si>
    <t>黄亮</t>
  </si>
  <si>
    <t>徐辉</t>
  </si>
  <si>
    <t>岳池县九龙社区卫生服务中心、岳池县乡镇（中心）卫生院</t>
  </si>
  <si>
    <t>201913</t>
  </si>
  <si>
    <t>曾进</t>
  </si>
  <si>
    <t>邓娟娟</t>
  </si>
  <si>
    <t>杨祥林</t>
  </si>
  <si>
    <t>蓝彩鸿</t>
  </si>
  <si>
    <t>谢黄雪</t>
  </si>
  <si>
    <t>汪辉</t>
  </si>
  <si>
    <t>蒋丹</t>
  </si>
  <si>
    <t>苟治皓</t>
  </si>
  <si>
    <t>严伊</t>
  </si>
  <si>
    <t>李立</t>
  </si>
  <si>
    <t>张欣钊</t>
  </si>
  <si>
    <t>岳池县乡镇（中心）卫生院</t>
  </si>
  <si>
    <t>药剂</t>
  </si>
  <si>
    <t>201914</t>
  </si>
  <si>
    <t>成晴</t>
  </si>
  <si>
    <t>杨飞燕</t>
  </si>
  <si>
    <t>张强</t>
  </si>
  <si>
    <t>黎青玲</t>
  </si>
  <si>
    <t>姚欢</t>
  </si>
  <si>
    <t>王智立</t>
  </si>
  <si>
    <t>张微</t>
  </si>
  <si>
    <t>漆慧</t>
  </si>
  <si>
    <t>邬杨</t>
  </si>
  <si>
    <t>杨世玉</t>
  </si>
  <si>
    <t>夏娟娟</t>
  </si>
  <si>
    <t>蹇茂兰</t>
  </si>
  <si>
    <t>付珊</t>
  </si>
  <si>
    <t>文霞</t>
  </si>
  <si>
    <t>岳池县顾县中心卫生院</t>
  </si>
  <si>
    <t>中西医结合</t>
  </si>
  <si>
    <t>201916</t>
  </si>
  <si>
    <t>肖红梅</t>
  </si>
  <si>
    <t>蒋维</t>
  </si>
  <si>
    <t>201917</t>
  </si>
  <si>
    <t>何欣</t>
  </si>
  <si>
    <t>孙恬甜</t>
  </si>
  <si>
    <t>李玟</t>
  </si>
  <si>
    <t>杨自亮</t>
  </si>
  <si>
    <t>李鹏程</t>
  </si>
  <si>
    <t>李涛</t>
  </si>
  <si>
    <t>岳池县乡镇卫生院</t>
  </si>
  <si>
    <t>超声</t>
  </si>
  <si>
    <t>201918</t>
  </si>
  <si>
    <t>庞盼</t>
  </si>
  <si>
    <t>龚蒙</t>
  </si>
  <si>
    <t>阙新东</t>
  </si>
  <si>
    <t>岳池县中心卫生院</t>
  </si>
  <si>
    <t>医学检验</t>
  </si>
  <si>
    <t>201920</t>
  </si>
  <si>
    <t>潘思绮</t>
  </si>
  <si>
    <t>毛海桃</t>
  </si>
  <si>
    <t>雷雨杰</t>
  </si>
  <si>
    <t>阳承佑</t>
  </si>
  <si>
    <t>护理</t>
  </si>
  <si>
    <t>柏逢琴</t>
  </si>
  <si>
    <t>李丽娟</t>
  </si>
  <si>
    <t>曾娜</t>
  </si>
  <si>
    <t>伍巧</t>
  </si>
  <si>
    <t>李秋宏</t>
  </si>
  <si>
    <t>粟雨柔</t>
  </si>
  <si>
    <t>杨敏</t>
  </si>
  <si>
    <t>贺丹</t>
  </si>
  <si>
    <t>肖丹</t>
  </si>
  <si>
    <t>文丽君</t>
  </si>
  <si>
    <t>熊雪</t>
  </si>
  <si>
    <t>尹萍</t>
  </si>
  <si>
    <t>王元兰</t>
  </si>
  <si>
    <t>杜晶晶</t>
  </si>
  <si>
    <t>周源源</t>
  </si>
  <si>
    <t>招聘公告规定“考试总成绩相同的，以笔试折合成绩高低确定名次”。</t>
  </si>
  <si>
    <t>杨琼</t>
  </si>
  <si>
    <t>蒋靖</t>
  </si>
  <si>
    <t>王阳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</si>
</sst>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18"/>
      <name val="仿宋"/>
      <charset val="134"/>
    </font>
    <font>
      <sz val="9"/>
      <name val="仿宋"/>
      <charset val="0"/>
    </font>
    <font>
      <sz val="8"/>
      <name val="仿宋"/>
      <charset val="0"/>
    </font>
    <font>
      <sz val="9"/>
      <name val="仿宋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49" fontId="1" fillId="0" borderId="0" xfId="0" applyNumberFormat="1" applyFont="1" applyBorder="1"/>
    <xf numFmtId="177" fontId="1" fillId="0" borderId="0" xfId="0" applyNumberFormat="1" applyFont="1" applyBorder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N8" sqref="N8"/>
    </sheetView>
  </sheetViews>
  <sheetFormatPr defaultColWidth="10.375" defaultRowHeight="13.5"/>
  <cols>
    <col min="1" max="1" width="4.5" style="1" customWidth="1"/>
    <col min="2" max="2" width="14.875" style="1" customWidth="1"/>
    <col min="3" max="3" width="7.25" style="1" customWidth="1"/>
    <col min="4" max="4" width="8.5" style="1" customWidth="1"/>
    <col min="5" max="5" width="9.75" style="3" customWidth="1"/>
    <col min="6" max="6" width="9.875" style="4" customWidth="1"/>
    <col min="7" max="7" width="13.375" style="5" customWidth="1"/>
    <col min="8" max="8" width="9.875" style="1" customWidth="1"/>
    <col min="9" max="9" width="14.125" style="1" customWidth="1"/>
    <col min="10" max="10" width="15.125" style="1" customWidth="1"/>
    <col min="11" max="11" width="10.125" style="1" customWidth="1"/>
    <col min="12" max="12" width="16" style="1" customWidth="1"/>
    <col min="13" max="16384" width="10.375" style="1"/>
  </cols>
  <sheetData>
    <row r="1" ht="20" customHeight="1" spans="1:2">
      <c r="A1" s="6" t="s">
        <v>0</v>
      </c>
      <c r="B1" s="6"/>
    </row>
    <row r="2" ht="2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41" customHeight="1" spans="1:12">
      <c r="A4" s="8" t="s">
        <v>3</v>
      </c>
      <c r="B4" s="9" t="s">
        <v>4</v>
      </c>
      <c r="C4" s="9" t="s">
        <v>5</v>
      </c>
      <c r="D4" s="10" t="s">
        <v>6</v>
      </c>
      <c r="E4" s="8" t="s">
        <v>7</v>
      </c>
      <c r="F4" s="11" t="s">
        <v>8</v>
      </c>
      <c r="G4" s="11" t="s">
        <v>9</v>
      </c>
      <c r="H4" s="8" t="s">
        <v>10</v>
      </c>
      <c r="I4" s="11" t="s">
        <v>11</v>
      </c>
      <c r="J4" s="22" t="s">
        <v>12</v>
      </c>
      <c r="K4" s="22" t="s">
        <v>13</v>
      </c>
      <c r="L4" s="22" t="s">
        <v>14</v>
      </c>
    </row>
    <row r="5" s="1" customFormat="1" ht="21" customHeight="1" spans="1:12">
      <c r="A5" s="12">
        <v>1</v>
      </c>
      <c r="B5" s="13" t="s">
        <v>15</v>
      </c>
      <c r="C5" s="14" t="s">
        <v>16</v>
      </c>
      <c r="D5" s="15" t="s">
        <v>17</v>
      </c>
      <c r="E5" s="12" t="s">
        <v>18</v>
      </c>
      <c r="F5" s="16">
        <v>67</v>
      </c>
      <c r="G5" s="17">
        <f t="shared" ref="G5:G68" si="0">F5*0.5</f>
        <v>33.5</v>
      </c>
      <c r="H5" s="12">
        <v>85.54</v>
      </c>
      <c r="I5" s="12">
        <f t="shared" ref="I5:I14" si="1">H5*0.5</f>
        <v>42.77</v>
      </c>
      <c r="J5" s="12">
        <f t="shared" ref="J5:J14" si="2">G5+I5</f>
        <v>76.27</v>
      </c>
      <c r="K5" s="12">
        <v>1</v>
      </c>
      <c r="L5" s="12"/>
    </row>
    <row r="6" s="1" customFormat="1" ht="21" customHeight="1" spans="1:12">
      <c r="A6" s="12">
        <v>2</v>
      </c>
      <c r="B6" s="13" t="s">
        <v>15</v>
      </c>
      <c r="C6" s="14" t="s">
        <v>16</v>
      </c>
      <c r="D6" s="15" t="s">
        <v>17</v>
      </c>
      <c r="E6" s="12" t="s">
        <v>19</v>
      </c>
      <c r="F6" s="16">
        <v>68.5</v>
      </c>
      <c r="G6" s="17">
        <f t="shared" si="0"/>
        <v>34.25</v>
      </c>
      <c r="H6" s="12">
        <v>83.48</v>
      </c>
      <c r="I6" s="12">
        <f t="shared" si="1"/>
        <v>41.74</v>
      </c>
      <c r="J6" s="12">
        <f t="shared" si="2"/>
        <v>75.99</v>
      </c>
      <c r="K6" s="12">
        <v>2</v>
      </c>
      <c r="L6" s="12"/>
    </row>
    <row r="7" s="1" customFormat="1" ht="21" customHeight="1" spans="1:12">
      <c r="A7" s="12">
        <v>3</v>
      </c>
      <c r="B7" s="13" t="s">
        <v>15</v>
      </c>
      <c r="C7" s="14" t="s">
        <v>16</v>
      </c>
      <c r="D7" s="15" t="s">
        <v>17</v>
      </c>
      <c r="E7" s="12" t="s">
        <v>20</v>
      </c>
      <c r="F7" s="16">
        <v>66</v>
      </c>
      <c r="G7" s="17">
        <f t="shared" si="0"/>
        <v>33</v>
      </c>
      <c r="H7" s="12">
        <v>85.82</v>
      </c>
      <c r="I7" s="12">
        <f t="shared" si="1"/>
        <v>42.91</v>
      </c>
      <c r="J7" s="12">
        <f t="shared" si="2"/>
        <v>75.91</v>
      </c>
      <c r="K7" s="12">
        <v>3</v>
      </c>
      <c r="L7" s="12"/>
    </row>
    <row r="8" s="1" customFormat="1" ht="21" customHeight="1" spans="1:12">
      <c r="A8" s="12">
        <v>4</v>
      </c>
      <c r="B8" s="13" t="s">
        <v>15</v>
      </c>
      <c r="C8" s="14" t="s">
        <v>16</v>
      </c>
      <c r="D8" s="15" t="s">
        <v>17</v>
      </c>
      <c r="E8" s="12" t="s">
        <v>21</v>
      </c>
      <c r="F8" s="16">
        <v>63.5</v>
      </c>
      <c r="G8" s="17">
        <f t="shared" si="0"/>
        <v>31.75</v>
      </c>
      <c r="H8" s="12">
        <v>84.32</v>
      </c>
      <c r="I8" s="12">
        <f t="shared" si="1"/>
        <v>42.16</v>
      </c>
      <c r="J8" s="12">
        <f t="shared" si="2"/>
        <v>73.91</v>
      </c>
      <c r="K8" s="12">
        <v>4</v>
      </c>
      <c r="L8" s="12"/>
    </row>
    <row r="9" s="1" customFormat="1" ht="21" customHeight="1" spans="1:12">
      <c r="A9" s="12">
        <v>5</v>
      </c>
      <c r="B9" s="13" t="s">
        <v>15</v>
      </c>
      <c r="C9" s="14" t="s">
        <v>16</v>
      </c>
      <c r="D9" s="15" t="s">
        <v>17</v>
      </c>
      <c r="E9" s="12" t="s">
        <v>22</v>
      </c>
      <c r="F9" s="16">
        <v>62.5</v>
      </c>
      <c r="G9" s="17">
        <f t="shared" si="0"/>
        <v>31.25</v>
      </c>
      <c r="H9" s="12">
        <v>85.2</v>
      </c>
      <c r="I9" s="12">
        <f t="shared" si="1"/>
        <v>42.6</v>
      </c>
      <c r="J9" s="12">
        <f t="shared" si="2"/>
        <v>73.85</v>
      </c>
      <c r="K9" s="12">
        <v>5</v>
      </c>
      <c r="L9" s="12"/>
    </row>
    <row r="10" s="1" customFormat="1" ht="23" customHeight="1" spans="1:12">
      <c r="A10" s="12">
        <v>6</v>
      </c>
      <c r="B10" s="13" t="s">
        <v>15</v>
      </c>
      <c r="C10" s="18" t="s">
        <v>16</v>
      </c>
      <c r="D10" s="19" t="s">
        <v>17</v>
      </c>
      <c r="E10" s="12" t="s">
        <v>23</v>
      </c>
      <c r="F10" s="16">
        <v>68</v>
      </c>
      <c r="G10" s="17">
        <f t="shared" si="0"/>
        <v>34</v>
      </c>
      <c r="H10" s="12">
        <v>79.634</v>
      </c>
      <c r="I10" s="12">
        <f t="shared" si="1"/>
        <v>39.817</v>
      </c>
      <c r="J10" s="12">
        <f t="shared" si="2"/>
        <v>73.817</v>
      </c>
      <c r="K10" s="12">
        <v>6</v>
      </c>
      <c r="L10" s="12"/>
    </row>
    <row r="11" s="1" customFormat="1" ht="23" customHeight="1" spans="1:12">
      <c r="A11" s="12">
        <v>7</v>
      </c>
      <c r="B11" s="13" t="s">
        <v>15</v>
      </c>
      <c r="C11" s="14" t="s">
        <v>16</v>
      </c>
      <c r="D11" s="15" t="s">
        <v>17</v>
      </c>
      <c r="E11" s="12" t="s">
        <v>24</v>
      </c>
      <c r="F11" s="16">
        <v>65</v>
      </c>
      <c r="G11" s="17">
        <f t="shared" si="0"/>
        <v>32.5</v>
      </c>
      <c r="H11" s="12">
        <v>81.06</v>
      </c>
      <c r="I11" s="12">
        <f t="shared" si="1"/>
        <v>40.53</v>
      </c>
      <c r="J11" s="12">
        <f t="shared" si="2"/>
        <v>73.03</v>
      </c>
      <c r="K11" s="12">
        <v>7</v>
      </c>
      <c r="L11" s="12"/>
    </row>
    <row r="12" s="1" customFormat="1" ht="23" customHeight="1" spans="1:12">
      <c r="A12" s="12">
        <v>8</v>
      </c>
      <c r="B12" s="13" t="s">
        <v>15</v>
      </c>
      <c r="C12" s="14" t="s">
        <v>16</v>
      </c>
      <c r="D12" s="15" t="s">
        <v>17</v>
      </c>
      <c r="E12" s="12" t="s">
        <v>25</v>
      </c>
      <c r="F12" s="16">
        <v>60</v>
      </c>
      <c r="G12" s="17">
        <f t="shared" si="0"/>
        <v>30</v>
      </c>
      <c r="H12" s="12">
        <v>84.4</v>
      </c>
      <c r="I12" s="12">
        <f t="shared" si="1"/>
        <v>42.2</v>
      </c>
      <c r="J12" s="12">
        <f t="shared" si="2"/>
        <v>72.2</v>
      </c>
      <c r="K12" s="12">
        <v>8</v>
      </c>
      <c r="L12" s="12"/>
    </row>
    <row r="13" s="1" customFormat="1" ht="23" customHeight="1" spans="1:12">
      <c r="A13" s="12">
        <v>9</v>
      </c>
      <c r="B13" s="13" t="s">
        <v>15</v>
      </c>
      <c r="C13" s="14" t="s">
        <v>16</v>
      </c>
      <c r="D13" s="15" t="s">
        <v>17</v>
      </c>
      <c r="E13" s="12" t="s">
        <v>26</v>
      </c>
      <c r="F13" s="16">
        <v>66</v>
      </c>
      <c r="G13" s="17">
        <f t="shared" si="0"/>
        <v>33</v>
      </c>
      <c r="H13" s="12">
        <v>77.38</v>
      </c>
      <c r="I13" s="12">
        <f t="shared" si="1"/>
        <v>38.69</v>
      </c>
      <c r="J13" s="12">
        <f t="shared" si="2"/>
        <v>71.69</v>
      </c>
      <c r="K13" s="12">
        <v>9</v>
      </c>
      <c r="L13" s="12"/>
    </row>
    <row r="14" s="1" customFormat="1" ht="23" customHeight="1" spans="1:12">
      <c r="A14" s="12">
        <v>10</v>
      </c>
      <c r="B14" s="13" t="s">
        <v>15</v>
      </c>
      <c r="C14" s="14" t="s">
        <v>16</v>
      </c>
      <c r="D14" s="15" t="s">
        <v>17</v>
      </c>
      <c r="E14" s="12" t="s">
        <v>27</v>
      </c>
      <c r="F14" s="16">
        <v>53.5</v>
      </c>
      <c r="G14" s="17">
        <f t="shared" si="0"/>
        <v>26.75</v>
      </c>
      <c r="H14" s="12">
        <v>79.94</v>
      </c>
      <c r="I14" s="12">
        <f t="shared" si="1"/>
        <v>39.97</v>
      </c>
      <c r="J14" s="12">
        <f t="shared" si="2"/>
        <v>66.72</v>
      </c>
      <c r="K14" s="12">
        <v>10</v>
      </c>
      <c r="L14" s="12"/>
    </row>
    <row r="15" s="1" customFormat="1" ht="23" customHeight="1" spans="1:12">
      <c r="A15" s="12">
        <v>11</v>
      </c>
      <c r="B15" s="13" t="s">
        <v>15</v>
      </c>
      <c r="C15" s="14" t="s">
        <v>16</v>
      </c>
      <c r="D15" s="15" t="s">
        <v>17</v>
      </c>
      <c r="E15" s="12" t="s">
        <v>28</v>
      </c>
      <c r="F15" s="16">
        <v>54</v>
      </c>
      <c r="G15" s="17">
        <f t="shared" si="0"/>
        <v>27</v>
      </c>
      <c r="H15" s="12" t="s">
        <v>29</v>
      </c>
      <c r="I15" s="12" t="s">
        <v>29</v>
      </c>
      <c r="J15" s="12" t="s">
        <v>29</v>
      </c>
      <c r="K15" s="12" t="s">
        <v>29</v>
      </c>
      <c r="L15" s="12"/>
    </row>
    <row r="16" s="1" customFormat="1" ht="23" customHeight="1" spans="1:12">
      <c r="A16" s="12">
        <v>12</v>
      </c>
      <c r="B16" s="13" t="s">
        <v>15</v>
      </c>
      <c r="C16" s="14" t="s">
        <v>30</v>
      </c>
      <c r="D16" s="15" t="s">
        <v>31</v>
      </c>
      <c r="E16" s="12" t="s">
        <v>32</v>
      </c>
      <c r="F16" s="16">
        <v>73</v>
      </c>
      <c r="G16" s="17">
        <f t="shared" si="0"/>
        <v>36.5</v>
      </c>
      <c r="H16" s="12">
        <v>84.88</v>
      </c>
      <c r="I16" s="12">
        <f t="shared" ref="I16:I53" si="3">H16*0.5</f>
        <v>42.44</v>
      </c>
      <c r="J16" s="12">
        <f t="shared" ref="J16:J53" si="4">G16+I16</f>
        <v>78.94</v>
      </c>
      <c r="K16" s="12">
        <v>1</v>
      </c>
      <c r="L16" s="12"/>
    </row>
    <row r="17" s="1" customFormat="1" ht="23" customHeight="1" spans="1:12">
      <c r="A17" s="12">
        <v>13</v>
      </c>
      <c r="B17" s="13" t="s">
        <v>15</v>
      </c>
      <c r="C17" s="14" t="s">
        <v>30</v>
      </c>
      <c r="D17" s="15" t="s">
        <v>31</v>
      </c>
      <c r="E17" s="12" t="s">
        <v>33</v>
      </c>
      <c r="F17" s="16">
        <v>66.5</v>
      </c>
      <c r="G17" s="17">
        <f t="shared" si="0"/>
        <v>33.25</v>
      </c>
      <c r="H17" s="12">
        <v>81.28</v>
      </c>
      <c r="I17" s="12">
        <f t="shared" si="3"/>
        <v>40.64</v>
      </c>
      <c r="J17" s="12">
        <f t="shared" si="4"/>
        <v>73.89</v>
      </c>
      <c r="K17" s="12">
        <v>2</v>
      </c>
      <c r="L17" s="12"/>
    </row>
    <row r="18" s="1" customFormat="1" ht="23" customHeight="1" spans="1:12">
      <c r="A18" s="12">
        <v>14</v>
      </c>
      <c r="B18" s="13" t="s">
        <v>15</v>
      </c>
      <c r="C18" s="14" t="s">
        <v>30</v>
      </c>
      <c r="D18" s="15" t="s">
        <v>31</v>
      </c>
      <c r="E18" s="12" t="s">
        <v>34</v>
      </c>
      <c r="F18" s="16">
        <v>55</v>
      </c>
      <c r="G18" s="17">
        <f t="shared" si="0"/>
        <v>27.5</v>
      </c>
      <c r="H18" s="12">
        <v>80.86</v>
      </c>
      <c r="I18" s="12">
        <f t="shared" si="3"/>
        <v>40.43</v>
      </c>
      <c r="J18" s="12">
        <f t="shared" si="4"/>
        <v>67.93</v>
      </c>
      <c r="K18" s="12">
        <v>3</v>
      </c>
      <c r="L18" s="12"/>
    </row>
    <row r="19" s="1" customFormat="1" ht="23" customHeight="1" spans="1:12">
      <c r="A19" s="12">
        <v>15</v>
      </c>
      <c r="B19" s="13" t="s">
        <v>15</v>
      </c>
      <c r="C19" s="14" t="s">
        <v>35</v>
      </c>
      <c r="D19" s="15" t="s">
        <v>36</v>
      </c>
      <c r="E19" s="12" t="s">
        <v>37</v>
      </c>
      <c r="F19" s="16">
        <v>70.5</v>
      </c>
      <c r="G19" s="17">
        <f t="shared" si="0"/>
        <v>35.25</v>
      </c>
      <c r="H19" s="12">
        <v>87</v>
      </c>
      <c r="I19" s="12">
        <f t="shared" si="3"/>
        <v>43.5</v>
      </c>
      <c r="J19" s="12">
        <f t="shared" si="4"/>
        <v>78.75</v>
      </c>
      <c r="K19" s="12">
        <v>1</v>
      </c>
      <c r="L19" s="12"/>
    </row>
    <row r="20" s="1" customFormat="1" ht="23" customHeight="1" spans="1:12">
      <c r="A20" s="12">
        <v>16</v>
      </c>
      <c r="B20" s="13" t="s">
        <v>15</v>
      </c>
      <c r="C20" s="14" t="s">
        <v>35</v>
      </c>
      <c r="D20" s="15" t="s">
        <v>36</v>
      </c>
      <c r="E20" s="12" t="s">
        <v>38</v>
      </c>
      <c r="F20" s="16">
        <v>65</v>
      </c>
      <c r="G20" s="17">
        <f t="shared" si="0"/>
        <v>32.5</v>
      </c>
      <c r="H20" s="12">
        <v>82.1</v>
      </c>
      <c r="I20" s="12">
        <f t="shared" si="3"/>
        <v>41.05</v>
      </c>
      <c r="J20" s="12">
        <f t="shared" si="4"/>
        <v>73.55</v>
      </c>
      <c r="K20" s="12">
        <v>2</v>
      </c>
      <c r="L20" s="12"/>
    </row>
    <row r="21" s="1" customFormat="1" ht="23" customHeight="1" spans="1:12">
      <c r="A21" s="12">
        <v>17</v>
      </c>
      <c r="B21" s="13" t="s">
        <v>15</v>
      </c>
      <c r="C21" s="14" t="s">
        <v>35</v>
      </c>
      <c r="D21" s="15" t="s">
        <v>36</v>
      </c>
      <c r="E21" s="12" t="s">
        <v>39</v>
      </c>
      <c r="F21" s="16">
        <v>65</v>
      </c>
      <c r="G21" s="17">
        <f t="shared" si="0"/>
        <v>32.5</v>
      </c>
      <c r="H21" s="12">
        <v>80.2</v>
      </c>
      <c r="I21" s="12">
        <f t="shared" si="3"/>
        <v>40.1</v>
      </c>
      <c r="J21" s="12">
        <f t="shared" si="4"/>
        <v>72.6</v>
      </c>
      <c r="K21" s="12">
        <v>3</v>
      </c>
      <c r="L21" s="12"/>
    </row>
    <row r="22" s="1" customFormat="1" ht="23" customHeight="1" spans="1:12">
      <c r="A22" s="12">
        <v>18</v>
      </c>
      <c r="B22" s="13" t="s">
        <v>40</v>
      </c>
      <c r="C22" s="18" t="s">
        <v>41</v>
      </c>
      <c r="D22" s="19" t="s">
        <v>42</v>
      </c>
      <c r="E22" s="12" t="s">
        <v>43</v>
      </c>
      <c r="F22" s="16">
        <v>62.5</v>
      </c>
      <c r="G22" s="17">
        <f t="shared" si="0"/>
        <v>31.25</v>
      </c>
      <c r="H22" s="12">
        <v>86.62</v>
      </c>
      <c r="I22" s="12">
        <f t="shared" si="3"/>
        <v>43.31</v>
      </c>
      <c r="J22" s="12">
        <f t="shared" si="4"/>
        <v>74.56</v>
      </c>
      <c r="K22" s="12">
        <v>1</v>
      </c>
      <c r="L22" s="12"/>
    </row>
    <row r="23" s="1" customFormat="1" ht="23" customHeight="1" spans="1:12">
      <c r="A23" s="12">
        <v>19</v>
      </c>
      <c r="B23" s="13" t="s">
        <v>40</v>
      </c>
      <c r="C23" s="14" t="s">
        <v>41</v>
      </c>
      <c r="D23" s="15" t="s">
        <v>42</v>
      </c>
      <c r="E23" s="12" t="s">
        <v>44</v>
      </c>
      <c r="F23" s="16">
        <v>55.5</v>
      </c>
      <c r="G23" s="17">
        <f t="shared" si="0"/>
        <v>27.75</v>
      </c>
      <c r="H23" s="12">
        <v>85.9</v>
      </c>
      <c r="I23" s="12">
        <f t="shared" si="3"/>
        <v>42.95</v>
      </c>
      <c r="J23" s="12">
        <f t="shared" si="4"/>
        <v>70.7</v>
      </c>
      <c r="K23" s="12">
        <v>2</v>
      </c>
      <c r="L23" s="12"/>
    </row>
    <row r="24" s="1" customFormat="1" ht="23" customHeight="1" spans="1:12">
      <c r="A24" s="12">
        <v>20</v>
      </c>
      <c r="B24" s="13" t="s">
        <v>40</v>
      </c>
      <c r="C24" s="14" t="s">
        <v>41</v>
      </c>
      <c r="D24" s="15" t="s">
        <v>42</v>
      </c>
      <c r="E24" s="12" t="s">
        <v>45</v>
      </c>
      <c r="F24" s="16">
        <v>57</v>
      </c>
      <c r="G24" s="17">
        <f t="shared" si="0"/>
        <v>28.5</v>
      </c>
      <c r="H24" s="12">
        <v>81.64</v>
      </c>
      <c r="I24" s="12">
        <f t="shared" si="3"/>
        <v>40.82</v>
      </c>
      <c r="J24" s="12">
        <f t="shared" si="4"/>
        <v>69.32</v>
      </c>
      <c r="K24" s="12">
        <v>3</v>
      </c>
      <c r="L24" s="12"/>
    </row>
    <row r="25" s="1" customFormat="1" ht="23" customHeight="1" spans="1:12">
      <c r="A25" s="12">
        <v>21</v>
      </c>
      <c r="B25" s="13" t="s">
        <v>40</v>
      </c>
      <c r="C25" s="14" t="s">
        <v>41</v>
      </c>
      <c r="D25" s="15" t="s">
        <v>42</v>
      </c>
      <c r="E25" s="12" t="s">
        <v>46</v>
      </c>
      <c r="F25" s="16">
        <v>49.5</v>
      </c>
      <c r="G25" s="17">
        <f t="shared" si="0"/>
        <v>24.75</v>
      </c>
      <c r="H25" s="12">
        <v>84.04</v>
      </c>
      <c r="I25" s="12">
        <f t="shared" si="3"/>
        <v>42.02</v>
      </c>
      <c r="J25" s="12">
        <f t="shared" si="4"/>
        <v>66.77</v>
      </c>
      <c r="K25" s="12">
        <v>4</v>
      </c>
      <c r="L25" s="12"/>
    </row>
    <row r="26" s="1" customFormat="1" ht="23" customHeight="1" spans="1:12">
      <c r="A26" s="12">
        <v>22</v>
      </c>
      <c r="B26" s="13" t="s">
        <v>40</v>
      </c>
      <c r="C26" s="14" t="s">
        <v>41</v>
      </c>
      <c r="D26" s="15" t="s">
        <v>42</v>
      </c>
      <c r="E26" s="12" t="s">
        <v>47</v>
      </c>
      <c r="F26" s="16">
        <v>50.5</v>
      </c>
      <c r="G26" s="17">
        <f t="shared" si="0"/>
        <v>25.25</v>
      </c>
      <c r="H26" s="12">
        <v>81.46</v>
      </c>
      <c r="I26" s="12">
        <f t="shared" si="3"/>
        <v>40.73</v>
      </c>
      <c r="J26" s="12">
        <f t="shared" si="4"/>
        <v>65.98</v>
      </c>
      <c r="K26" s="12">
        <v>5</v>
      </c>
      <c r="L26" s="12"/>
    </row>
    <row r="27" s="1" customFormat="1" ht="23" customHeight="1" spans="1:12">
      <c r="A27" s="12">
        <v>23</v>
      </c>
      <c r="B27" s="13" t="s">
        <v>40</v>
      </c>
      <c r="C27" s="14" t="s">
        <v>16</v>
      </c>
      <c r="D27" s="15" t="s">
        <v>48</v>
      </c>
      <c r="E27" s="12" t="s">
        <v>49</v>
      </c>
      <c r="F27" s="16">
        <v>56.5</v>
      </c>
      <c r="G27" s="17">
        <f t="shared" si="0"/>
        <v>28.25</v>
      </c>
      <c r="H27" s="12">
        <v>83.72</v>
      </c>
      <c r="I27" s="12">
        <f t="shared" si="3"/>
        <v>41.86</v>
      </c>
      <c r="J27" s="12">
        <f t="shared" si="4"/>
        <v>70.11</v>
      </c>
      <c r="K27" s="12">
        <v>1</v>
      </c>
      <c r="L27" s="12"/>
    </row>
    <row r="28" s="1" customFormat="1" ht="23" customHeight="1" spans="1:12">
      <c r="A28" s="12">
        <v>24</v>
      </c>
      <c r="B28" s="13" t="s">
        <v>40</v>
      </c>
      <c r="C28" s="14" t="s">
        <v>16</v>
      </c>
      <c r="D28" s="15" t="s">
        <v>48</v>
      </c>
      <c r="E28" s="12" t="s">
        <v>50</v>
      </c>
      <c r="F28" s="16">
        <v>63</v>
      </c>
      <c r="G28" s="17">
        <f t="shared" si="0"/>
        <v>31.5</v>
      </c>
      <c r="H28" s="12">
        <v>76.78</v>
      </c>
      <c r="I28" s="12">
        <f t="shared" si="3"/>
        <v>38.39</v>
      </c>
      <c r="J28" s="12">
        <f t="shared" si="4"/>
        <v>69.89</v>
      </c>
      <c r="K28" s="12">
        <v>2</v>
      </c>
      <c r="L28" s="12"/>
    </row>
    <row r="29" s="1" customFormat="1" ht="23" customHeight="1" spans="1:12">
      <c r="A29" s="12">
        <v>25</v>
      </c>
      <c r="B29" s="13" t="s">
        <v>40</v>
      </c>
      <c r="C29" s="14" t="s">
        <v>16</v>
      </c>
      <c r="D29" s="15" t="s">
        <v>48</v>
      </c>
      <c r="E29" s="12" t="s">
        <v>51</v>
      </c>
      <c r="F29" s="16">
        <v>60</v>
      </c>
      <c r="G29" s="17">
        <f t="shared" si="0"/>
        <v>30</v>
      </c>
      <c r="H29" s="12">
        <v>79.06</v>
      </c>
      <c r="I29" s="12">
        <f t="shared" si="3"/>
        <v>39.53</v>
      </c>
      <c r="J29" s="12">
        <f t="shared" si="4"/>
        <v>69.53</v>
      </c>
      <c r="K29" s="12">
        <v>3</v>
      </c>
      <c r="L29" s="12"/>
    </row>
    <row r="30" s="1" customFormat="1" ht="36" customHeight="1" spans="1:12">
      <c r="A30" s="12">
        <v>26</v>
      </c>
      <c r="B30" s="20" t="s">
        <v>52</v>
      </c>
      <c r="C30" s="18" t="s">
        <v>16</v>
      </c>
      <c r="D30" s="19" t="s">
        <v>53</v>
      </c>
      <c r="E30" s="12" t="s">
        <v>54</v>
      </c>
      <c r="F30" s="16">
        <v>51</v>
      </c>
      <c r="G30" s="17">
        <f t="shared" si="0"/>
        <v>25.5</v>
      </c>
      <c r="H30" s="12">
        <v>82.6</v>
      </c>
      <c r="I30" s="12">
        <f t="shared" si="3"/>
        <v>41.3</v>
      </c>
      <c r="J30" s="12">
        <f t="shared" si="4"/>
        <v>66.8</v>
      </c>
      <c r="K30" s="12">
        <v>1</v>
      </c>
      <c r="L30" s="12"/>
    </row>
    <row r="31" s="1" customFormat="1" ht="36" customHeight="1" spans="1:12">
      <c r="A31" s="12">
        <v>27</v>
      </c>
      <c r="B31" s="20" t="s">
        <v>52</v>
      </c>
      <c r="C31" s="14" t="s">
        <v>16</v>
      </c>
      <c r="D31" s="15" t="s">
        <v>53</v>
      </c>
      <c r="E31" s="12" t="s">
        <v>55</v>
      </c>
      <c r="F31" s="16">
        <v>52.5</v>
      </c>
      <c r="G31" s="17">
        <f t="shared" si="0"/>
        <v>26.25</v>
      </c>
      <c r="H31" s="12">
        <v>77.58</v>
      </c>
      <c r="I31" s="12">
        <f t="shared" si="3"/>
        <v>38.79</v>
      </c>
      <c r="J31" s="12">
        <f t="shared" si="4"/>
        <v>65.04</v>
      </c>
      <c r="K31" s="12">
        <v>2</v>
      </c>
      <c r="L31" s="12"/>
    </row>
    <row r="32" s="1" customFormat="1" ht="36" customHeight="1" spans="1:12">
      <c r="A32" s="12">
        <v>28</v>
      </c>
      <c r="B32" s="20" t="s">
        <v>52</v>
      </c>
      <c r="C32" s="18" t="s">
        <v>16</v>
      </c>
      <c r="D32" s="19" t="s">
        <v>53</v>
      </c>
      <c r="E32" s="12" t="s">
        <v>56</v>
      </c>
      <c r="F32" s="16">
        <v>49.5</v>
      </c>
      <c r="G32" s="17">
        <f t="shared" si="0"/>
        <v>24.75</v>
      </c>
      <c r="H32" s="12">
        <v>76.238</v>
      </c>
      <c r="I32" s="12">
        <f t="shared" si="3"/>
        <v>38.119</v>
      </c>
      <c r="J32" s="12">
        <f t="shared" si="4"/>
        <v>62.869</v>
      </c>
      <c r="K32" s="12">
        <v>3</v>
      </c>
      <c r="L32" s="12"/>
    </row>
    <row r="33" s="1" customFormat="1" ht="36" customHeight="1" spans="1:12">
      <c r="A33" s="12">
        <v>29</v>
      </c>
      <c r="B33" s="20" t="s">
        <v>52</v>
      </c>
      <c r="C33" s="14" t="s">
        <v>16</v>
      </c>
      <c r="D33" s="15" t="s">
        <v>53</v>
      </c>
      <c r="E33" s="12" t="s">
        <v>57</v>
      </c>
      <c r="F33" s="16">
        <v>49.5</v>
      </c>
      <c r="G33" s="17">
        <f t="shared" si="0"/>
        <v>24.75</v>
      </c>
      <c r="H33" s="12">
        <v>75.2</v>
      </c>
      <c r="I33" s="12">
        <f t="shared" si="3"/>
        <v>37.6</v>
      </c>
      <c r="J33" s="12">
        <f t="shared" si="4"/>
        <v>62.35</v>
      </c>
      <c r="K33" s="12">
        <v>4</v>
      </c>
      <c r="L33" s="12"/>
    </row>
    <row r="34" s="1" customFormat="1" ht="36" customHeight="1" spans="1:12">
      <c r="A34" s="12">
        <v>30</v>
      </c>
      <c r="B34" s="20" t="s">
        <v>52</v>
      </c>
      <c r="C34" s="14" t="s">
        <v>16</v>
      </c>
      <c r="D34" s="15" t="s">
        <v>53</v>
      </c>
      <c r="E34" s="12" t="s">
        <v>58</v>
      </c>
      <c r="F34" s="16">
        <v>49</v>
      </c>
      <c r="G34" s="17">
        <f t="shared" si="0"/>
        <v>24.5</v>
      </c>
      <c r="H34" s="12">
        <v>75.66</v>
      </c>
      <c r="I34" s="12">
        <f t="shared" si="3"/>
        <v>37.83</v>
      </c>
      <c r="J34" s="12">
        <f t="shared" si="4"/>
        <v>62.33</v>
      </c>
      <c r="K34" s="12">
        <v>5</v>
      </c>
      <c r="L34" s="12"/>
    </row>
    <row r="35" s="1" customFormat="1" ht="36" customHeight="1" spans="1:12">
      <c r="A35" s="12">
        <v>31</v>
      </c>
      <c r="B35" s="20" t="s">
        <v>52</v>
      </c>
      <c r="C35" s="14" t="s">
        <v>16</v>
      </c>
      <c r="D35" s="15" t="s">
        <v>53</v>
      </c>
      <c r="E35" s="12" t="s">
        <v>59</v>
      </c>
      <c r="F35" s="16">
        <v>44</v>
      </c>
      <c r="G35" s="17">
        <f t="shared" si="0"/>
        <v>22</v>
      </c>
      <c r="H35" s="12">
        <v>79.2</v>
      </c>
      <c r="I35" s="12">
        <f t="shared" si="3"/>
        <v>39.6</v>
      </c>
      <c r="J35" s="12">
        <f t="shared" si="4"/>
        <v>61.6</v>
      </c>
      <c r="K35" s="12">
        <v>6</v>
      </c>
      <c r="L35" s="12"/>
    </row>
    <row r="36" s="1" customFormat="1" ht="36" customHeight="1" spans="1:12">
      <c r="A36" s="12">
        <v>32</v>
      </c>
      <c r="B36" s="20" t="s">
        <v>52</v>
      </c>
      <c r="C36" s="18" t="s">
        <v>16</v>
      </c>
      <c r="D36" s="15" t="s">
        <v>53</v>
      </c>
      <c r="E36" s="12" t="s">
        <v>60</v>
      </c>
      <c r="F36" s="16">
        <v>44.5</v>
      </c>
      <c r="G36" s="17">
        <f t="shared" si="0"/>
        <v>22.25</v>
      </c>
      <c r="H36" s="12">
        <v>76.88</v>
      </c>
      <c r="I36" s="12">
        <f t="shared" si="3"/>
        <v>38.44</v>
      </c>
      <c r="J36" s="12">
        <f t="shared" si="4"/>
        <v>60.69</v>
      </c>
      <c r="K36" s="12">
        <v>7</v>
      </c>
      <c r="L36" s="12"/>
    </row>
    <row r="37" s="1" customFormat="1" ht="36" customHeight="1" spans="1:12">
      <c r="A37" s="12">
        <v>33</v>
      </c>
      <c r="B37" s="20" t="s">
        <v>52</v>
      </c>
      <c r="C37" s="18" t="s">
        <v>16</v>
      </c>
      <c r="D37" s="19" t="s">
        <v>53</v>
      </c>
      <c r="E37" s="12" t="s">
        <v>61</v>
      </c>
      <c r="F37" s="16">
        <v>44</v>
      </c>
      <c r="G37" s="17">
        <f t="shared" si="0"/>
        <v>22</v>
      </c>
      <c r="H37" s="12">
        <v>76.4</v>
      </c>
      <c r="I37" s="12">
        <f t="shared" si="3"/>
        <v>38.2</v>
      </c>
      <c r="J37" s="12">
        <f t="shared" si="4"/>
        <v>60.2</v>
      </c>
      <c r="K37" s="12">
        <v>8</v>
      </c>
      <c r="L37" s="12"/>
    </row>
    <row r="38" s="1" customFormat="1" ht="36" customHeight="1" spans="1:12">
      <c r="A38" s="12">
        <v>34</v>
      </c>
      <c r="B38" s="20" t="s">
        <v>52</v>
      </c>
      <c r="C38" s="14" t="s">
        <v>16</v>
      </c>
      <c r="D38" s="15" t="s">
        <v>53</v>
      </c>
      <c r="E38" s="12" t="s">
        <v>62</v>
      </c>
      <c r="F38" s="16">
        <v>40.5</v>
      </c>
      <c r="G38" s="17">
        <f t="shared" si="0"/>
        <v>20.25</v>
      </c>
      <c r="H38" s="12">
        <v>75.24</v>
      </c>
      <c r="I38" s="12">
        <f t="shared" si="3"/>
        <v>37.62</v>
      </c>
      <c r="J38" s="12">
        <f t="shared" si="4"/>
        <v>57.87</v>
      </c>
      <c r="K38" s="12">
        <v>9</v>
      </c>
      <c r="L38" s="12"/>
    </row>
    <row r="39" s="1" customFormat="1" ht="36" customHeight="1" spans="1:12">
      <c r="A39" s="12">
        <v>35</v>
      </c>
      <c r="B39" s="20" t="s">
        <v>52</v>
      </c>
      <c r="C39" s="14" t="s">
        <v>16</v>
      </c>
      <c r="D39" s="15" t="s">
        <v>53</v>
      </c>
      <c r="E39" s="12" t="s">
        <v>63</v>
      </c>
      <c r="F39" s="16">
        <v>38.5</v>
      </c>
      <c r="G39" s="17">
        <f t="shared" si="0"/>
        <v>19.25</v>
      </c>
      <c r="H39" s="12">
        <v>74.96</v>
      </c>
      <c r="I39" s="12">
        <f t="shared" si="3"/>
        <v>37.48</v>
      </c>
      <c r="J39" s="12">
        <f t="shared" si="4"/>
        <v>56.73</v>
      </c>
      <c r="K39" s="12">
        <v>10</v>
      </c>
      <c r="L39" s="12"/>
    </row>
    <row r="40" s="1" customFormat="1" ht="36" customHeight="1" spans="1:12">
      <c r="A40" s="12">
        <v>36</v>
      </c>
      <c r="B40" s="20" t="s">
        <v>52</v>
      </c>
      <c r="C40" s="18" t="s">
        <v>16</v>
      </c>
      <c r="D40" s="19" t="s">
        <v>53</v>
      </c>
      <c r="E40" s="12" t="s">
        <v>64</v>
      </c>
      <c r="F40" s="16">
        <v>37</v>
      </c>
      <c r="G40" s="17">
        <f t="shared" si="0"/>
        <v>18.5</v>
      </c>
      <c r="H40" s="12">
        <v>74.62</v>
      </c>
      <c r="I40" s="12">
        <f t="shared" si="3"/>
        <v>37.31</v>
      </c>
      <c r="J40" s="12">
        <f t="shared" si="4"/>
        <v>55.81</v>
      </c>
      <c r="K40" s="12">
        <v>11</v>
      </c>
      <c r="L40" s="12"/>
    </row>
    <row r="41" s="1" customFormat="1" ht="23" customHeight="1" spans="1:12">
      <c r="A41" s="12">
        <v>37</v>
      </c>
      <c r="B41" s="13" t="s">
        <v>65</v>
      </c>
      <c r="C41" s="18" t="s">
        <v>66</v>
      </c>
      <c r="D41" s="19" t="s">
        <v>67</v>
      </c>
      <c r="E41" s="12" t="s">
        <v>68</v>
      </c>
      <c r="F41" s="16">
        <v>56.5</v>
      </c>
      <c r="G41" s="17">
        <f t="shared" si="0"/>
        <v>28.25</v>
      </c>
      <c r="H41" s="12">
        <v>83.16</v>
      </c>
      <c r="I41" s="12">
        <f t="shared" si="3"/>
        <v>41.58</v>
      </c>
      <c r="J41" s="12">
        <f t="shared" si="4"/>
        <v>69.83</v>
      </c>
      <c r="K41" s="12">
        <v>1</v>
      </c>
      <c r="L41" s="12"/>
    </row>
    <row r="42" s="1" customFormat="1" ht="23" customHeight="1" spans="1:12">
      <c r="A42" s="12">
        <v>38</v>
      </c>
      <c r="B42" s="13" t="s">
        <v>65</v>
      </c>
      <c r="C42" s="14" t="s">
        <v>66</v>
      </c>
      <c r="D42" s="15" t="s">
        <v>67</v>
      </c>
      <c r="E42" s="12" t="s">
        <v>69</v>
      </c>
      <c r="F42" s="16">
        <v>53</v>
      </c>
      <c r="G42" s="17">
        <f t="shared" si="0"/>
        <v>26.5</v>
      </c>
      <c r="H42" s="12">
        <v>83.3</v>
      </c>
      <c r="I42" s="12">
        <f t="shared" si="3"/>
        <v>41.65</v>
      </c>
      <c r="J42" s="12">
        <f t="shared" si="4"/>
        <v>68.15</v>
      </c>
      <c r="K42" s="12">
        <v>2</v>
      </c>
      <c r="L42" s="12"/>
    </row>
    <row r="43" s="1" customFormat="1" ht="23" customHeight="1" spans="1:12">
      <c r="A43" s="12">
        <v>39</v>
      </c>
      <c r="B43" s="13" t="s">
        <v>65</v>
      </c>
      <c r="C43" s="18" t="s">
        <v>66</v>
      </c>
      <c r="D43" s="19" t="s">
        <v>67</v>
      </c>
      <c r="E43" s="12" t="s">
        <v>70</v>
      </c>
      <c r="F43" s="16">
        <v>55</v>
      </c>
      <c r="G43" s="17">
        <f t="shared" si="0"/>
        <v>27.5</v>
      </c>
      <c r="H43" s="12">
        <v>80.3</v>
      </c>
      <c r="I43" s="12">
        <f t="shared" si="3"/>
        <v>40.15</v>
      </c>
      <c r="J43" s="12">
        <f t="shared" si="4"/>
        <v>67.65</v>
      </c>
      <c r="K43" s="12">
        <v>3</v>
      </c>
      <c r="L43" s="12"/>
    </row>
    <row r="44" s="1" customFormat="1" ht="23" customHeight="1" spans="1:12">
      <c r="A44" s="12">
        <v>40</v>
      </c>
      <c r="B44" s="13" t="s">
        <v>65</v>
      </c>
      <c r="C44" s="14" t="s">
        <v>66</v>
      </c>
      <c r="D44" s="15" t="s">
        <v>67</v>
      </c>
      <c r="E44" s="12" t="s">
        <v>71</v>
      </c>
      <c r="F44" s="16">
        <v>55.5</v>
      </c>
      <c r="G44" s="17">
        <f t="shared" si="0"/>
        <v>27.75</v>
      </c>
      <c r="H44" s="12">
        <v>78.96</v>
      </c>
      <c r="I44" s="12">
        <f t="shared" si="3"/>
        <v>39.48</v>
      </c>
      <c r="J44" s="12">
        <f t="shared" si="4"/>
        <v>67.23</v>
      </c>
      <c r="K44" s="12">
        <v>4</v>
      </c>
      <c r="L44" s="12"/>
    </row>
    <row r="45" s="1" customFormat="1" ht="23" customHeight="1" spans="1:12">
      <c r="A45" s="12">
        <v>41</v>
      </c>
      <c r="B45" s="13" t="s">
        <v>65</v>
      </c>
      <c r="C45" s="14" t="s">
        <v>66</v>
      </c>
      <c r="D45" s="15" t="s">
        <v>67</v>
      </c>
      <c r="E45" s="12" t="s">
        <v>72</v>
      </c>
      <c r="F45" s="16">
        <v>49.5</v>
      </c>
      <c r="G45" s="17">
        <f t="shared" si="0"/>
        <v>24.75</v>
      </c>
      <c r="H45" s="12">
        <v>81.56</v>
      </c>
      <c r="I45" s="12">
        <f t="shared" si="3"/>
        <v>40.78</v>
      </c>
      <c r="J45" s="12">
        <f t="shared" si="4"/>
        <v>65.53</v>
      </c>
      <c r="K45" s="12">
        <v>5</v>
      </c>
      <c r="L45" s="12"/>
    </row>
    <row r="46" s="1" customFormat="1" ht="23" customHeight="1" spans="1:12">
      <c r="A46" s="12">
        <v>42</v>
      </c>
      <c r="B46" s="13" t="s">
        <v>65</v>
      </c>
      <c r="C46" s="18" t="s">
        <v>66</v>
      </c>
      <c r="D46" s="19" t="s">
        <v>67</v>
      </c>
      <c r="E46" s="12" t="s">
        <v>73</v>
      </c>
      <c r="F46" s="16">
        <v>50</v>
      </c>
      <c r="G46" s="17">
        <f t="shared" si="0"/>
        <v>25</v>
      </c>
      <c r="H46" s="12">
        <v>80.9</v>
      </c>
      <c r="I46" s="12">
        <f t="shared" si="3"/>
        <v>40.45</v>
      </c>
      <c r="J46" s="12">
        <f t="shared" si="4"/>
        <v>65.45</v>
      </c>
      <c r="K46" s="12">
        <v>6</v>
      </c>
      <c r="L46" s="12"/>
    </row>
    <row r="47" s="1" customFormat="1" ht="23" customHeight="1" spans="1:12">
      <c r="A47" s="12">
        <v>43</v>
      </c>
      <c r="B47" s="13" t="s">
        <v>65</v>
      </c>
      <c r="C47" s="14" t="s">
        <v>66</v>
      </c>
      <c r="D47" s="15" t="s">
        <v>67</v>
      </c>
      <c r="E47" s="12" t="s">
        <v>74</v>
      </c>
      <c r="F47" s="16">
        <v>47</v>
      </c>
      <c r="G47" s="17">
        <f t="shared" si="0"/>
        <v>23.5</v>
      </c>
      <c r="H47" s="12">
        <v>78.78</v>
      </c>
      <c r="I47" s="12">
        <f t="shared" si="3"/>
        <v>39.39</v>
      </c>
      <c r="J47" s="12">
        <f t="shared" si="4"/>
        <v>62.89</v>
      </c>
      <c r="K47" s="12">
        <v>7</v>
      </c>
      <c r="L47" s="12"/>
    </row>
    <row r="48" s="1" customFormat="1" ht="23" customHeight="1" spans="1:12">
      <c r="A48" s="12">
        <v>44</v>
      </c>
      <c r="B48" s="13" t="s">
        <v>65</v>
      </c>
      <c r="C48" s="14" t="s">
        <v>66</v>
      </c>
      <c r="D48" s="15" t="s">
        <v>67</v>
      </c>
      <c r="E48" s="12" t="s">
        <v>75</v>
      </c>
      <c r="F48" s="16">
        <v>42.5</v>
      </c>
      <c r="G48" s="17">
        <f t="shared" si="0"/>
        <v>21.25</v>
      </c>
      <c r="H48" s="12">
        <v>80.02</v>
      </c>
      <c r="I48" s="12">
        <f t="shared" si="3"/>
        <v>40.01</v>
      </c>
      <c r="J48" s="12">
        <f t="shared" si="4"/>
        <v>61.26</v>
      </c>
      <c r="K48" s="12">
        <v>8</v>
      </c>
      <c r="L48" s="12"/>
    </row>
    <row r="49" s="1" customFormat="1" ht="23" customHeight="1" spans="1:12">
      <c r="A49" s="12">
        <v>45</v>
      </c>
      <c r="B49" s="13" t="s">
        <v>65</v>
      </c>
      <c r="C49" s="18" t="s">
        <v>66</v>
      </c>
      <c r="D49" s="19" t="s">
        <v>67</v>
      </c>
      <c r="E49" s="12" t="s">
        <v>76</v>
      </c>
      <c r="F49" s="16">
        <v>40.5</v>
      </c>
      <c r="G49" s="17">
        <f t="shared" si="0"/>
        <v>20.25</v>
      </c>
      <c r="H49" s="12">
        <v>79.44</v>
      </c>
      <c r="I49" s="12">
        <f t="shared" si="3"/>
        <v>39.72</v>
      </c>
      <c r="J49" s="12">
        <f t="shared" si="4"/>
        <v>59.97</v>
      </c>
      <c r="K49" s="12">
        <v>9</v>
      </c>
      <c r="L49" s="12"/>
    </row>
    <row r="50" s="1" customFormat="1" ht="23" customHeight="1" spans="1:12">
      <c r="A50" s="12">
        <v>46</v>
      </c>
      <c r="B50" s="13" t="s">
        <v>65</v>
      </c>
      <c r="C50" s="18" t="s">
        <v>66</v>
      </c>
      <c r="D50" s="19" t="s">
        <v>67</v>
      </c>
      <c r="E50" s="12" t="s">
        <v>77</v>
      </c>
      <c r="F50" s="16">
        <v>41.5</v>
      </c>
      <c r="G50" s="17">
        <f t="shared" si="0"/>
        <v>20.75</v>
      </c>
      <c r="H50" s="12">
        <v>78.1</v>
      </c>
      <c r="I50" s="12">
        <f t="shared" si="3"/>
        <v>39.05</v>
      </c>
      <c r="J50" s="12">
        <f t="shared" si="4"/>
        <v>59.8</v>
      </c>
      <c r="K50" s="12">
        <v>10</v>
      </c>
      <c r="L50" s="12"/>
    </row>
    <row r="51" s="1" customFormat="1" ht="23" customHeight="1" spans="1:12">
      <c r="A51" s="12">
        <v>47</v>
      </c>
      <c r="B51" s="13" t="s">
        <v>65</v>
      </c>
      <c r="C51" s="18" t="s">
        <v>66</v>
      </c>
      <c r="D51" s="19" t="s">
        <v>67</v>
      </c>
      <c r="E51" s="12" t="s">
        <v>78</v>
      </c>
      <c r="F51" s="16">
        <v>36</v>
      </c>
      <c r="G51" s="17">
        <f t="shared" si="0"/>
        <v>18</v>
      </c>
      <c r="H51" s="12">
        <v>76.9</v>
      </c>
      <c r="I51" s="12">
        <f t="shared" si="3"/>
        <v>38.45</v>
      </c>
      <c r="J51" s="12">
        <f t="shared" si="4"/>
        <v>56.45</v>
      </c>
      <c r="K51" s="12">
        <v>11</v>
      </c>
      <c r="L51" s="12"/>
    </row>
    <row r="52" s="1" customFormat="1" ht="23" customHeight="1" spans="1:12">
      <c r="A52" s="12">
        <v>48</v>
      </c>
      <c r="B52" s="13" t="s">
        <v>65</v>
      </c>
      <c r="C52" s="14" t="s">
        <v>66</v>
      </c>
      <c r="D52" s="15" t="s">
        <v>67</v>
      </c>
      <c r="E52" s="12" t="s">
        <v>79</v>
      </c>
      <c r="F52" s="16">
        <v>34.5</v>
      </c>
      <c r="G52" s="17">
        <f t="shared" si="0"/>
        <v>17.25</v>
      </c>
      <c r="H52" s="12">
        <v>77.2</v>
      </c>
      <c r="I52" s="12">
        <f t="shared" si="3"/>
        <v>38.6</v>
      </c>
      <c r="J52" s="12">
        <f t="shared" si="4"/>
        <v>55.85</v>
      </c>
      <c r="K52" s="12">
        <v>12</v>
      </c>
      <c r="L52" s="12"/>
    </row>
    <row r="53" s="1" customFormat="1" ht="23" customHeight="1" spans="1:12">
      <c r="A53" s="12">
        <v>49</v>
      </c>
      <c r="B53" s="13" t="s">
        <v>65</v>
      </c>
      <c r="C53" s="18" t="s">
        <v>66</v>
      </c>
      <c r="D53" s="19" t="s">
        <v>67</v>
      </c>
      <c r="E53" s="12" t="s">
        <v>80</v>
      </c>
      <c r="F53" s="16">
        <v>33.5</v>
      </c>
      <c r="G53" s="17">
        <f t="shared" si="0"/>
        <v>16.75</v>
      </c>
      <c r="H53" s="12">
        <v>71.8</v>
      </c>
      <c r="I53" s="12">
        <f t="shared" si="3"/>
        <v>35.9</v>
      </c>
      <c r="J53" s="12">
        <f t="shared" si="4"/>
        <v>52.65</v>
      </c>
      <c r="K53" s="12">
        <v>13</v>
      </c>
      <c r="L53" s="12"/>
    </row>
    <row r="54" s="1" customFormat="1" ht="23" customHeight="1" spans="1:12">
      <c r="A54" s="12">
        <v>50</v>
      </c>
      <c r="B54" s="13" t="s">
        <v>65</v>
      </c>
      <c r="C54" s="14" t="s">
        <v>66</v>
      </c>
      <c r="D54" s="15" t="s">
        <v>67</v>
      </c>
      <c r="E54" s="12" t="s">
        <v>81</v>
      </c>
      <c r="F54" s="16">
        <v>42.5</v>
      </c>
      <c r="G54" s="17">
        <f t="shared" si="0"/>
        <v>21.25</v>
      </c>
      <c r="H54" s="12" t="s">
        <v>29</v>
      </c>
      <c r="I54" s="12" t="s">
        <v>29</v>
      </c>
      <c r="J54" s="12" t="s">
        <v>29</v>
      </c>
      <c r="K54" s="12" t="s">
        <v>29</v>
      </c>
      <c r="L54" s="12"/>
    </row>
    <row r="55" s="1" customFormat="1" ht="30" customHeight="1" spans="1:12">
      <c r="A55" s="12">
        <v>51</v>
      </c>
      <c r="B55" s="13" t="s">
        <v>82</v>
      </c>
      <c r="C55" s="21" t="s">
        <v>83</v>
      </c>
      <c r="D55" s="15" t="s">
        <v>84</v>
      </c>
      <c r="E55" s="12" t="s">
        <v>85</v>
      </c>
      <c r="F55" s="16">
        <v>49.5</v>
      </c>
      <c r="G55" s="17">
        <f t="shared" si="0"/>
        <v>24.75</v>
      </c>
      <c r="H55" s="12">
        <v>81.9</v>
      </c>
      <c r="I55" s="12">
        <f t="shared" ref="I55:I61" si="5">H55*0.5</f>
        <v>40.95</v>
      </c>
      <c r="J55" s="12">
        <f t="shared" ref="J55:J61" si="6">G55+I55</f>
        <v>65.7</v>
      </c>
      <c r="K55" s="12">
        <v>1</v>
      </c>
      <c r="L55" s="12"/>
    </row>
    <row r="56" s="1" customFormat="1" ht="30" customHeight="1" spans="1:12">
      <c r="A56" s="12">
        <v>52</v>
      </c>
      <c r="B56" s="13" t="s">
        <v>82</v>
      </c>
      <c r="C56" s="21" t="s">
        <v>83</v>
      </c>
      <c r="D56" s="15" t="s">
        <v>84</v>
      </c>
      <c r="E56" s="12" t="s">
        <v>86</v>
      </c>
      <c r="F56" s="16">
        <v>41.5</v>
      </c>
      <c r="G56" s="17">
        <f t="shared" si="0"/>
        <v>20.75</v>
      </c>
      <c r="H56" s="12">
        <v>80.48</v>
      </c>
      <c r="I56" s="12">
        <f t="shared" si="5"/>
        <v>40.24</v>
      </c>
      <c r="J56" s="12">
        <f t="shared" si="6"/>
        <v>60.99</v>
      </c>
      <c r="K56" s="12">
        <v>2</v>
      </c>
      <c r="L56" s="12"/>
    </row>
    <row r="57" s="1" customFormat="1" ht="23" customHeight="1" spans="1:12">
      <c r="A57" s="12">
        <v>53</v>
      </c>
      <c r="B57" s="13" t="s">
        <v>65</v>
      </c>
      <c r="C57" s="14" t="s">
        <v>41</v>
      </c>
      <c r="D57" s="15" t="s">
        <v>87</v>
      </c>
      <c r="E57" s="12" t="s">
        <v>88</v>
      </c>
      <c r="F57" s="16">
        <v>65.5</v>
      </c>
      <c r="G57" s="17">
        <f t="shared" si="0"/>
        <v>32.75</v>
      </c>
      <c r="H57" s="12">
        <v>79.48</v>
      </c>
      <c r="I57" s="12">
        <f t="shared" si="5"/>
        <v>39.74</v>
      </c>
      <c r="J57" s="12">
        <f t="shared" si="6"/>
        <v>72.49</v>
      </c>
      <c r="K57" s="12">
        <v>1</v>
      </c>
      <c r="L57" s="12"/>
    </row>
    <row r="58" s="1" customFormat="1" ht="23" customHeight="1" spans="1:12">
      <c r="A58" s="12">
        <v>54</v>
      </c>
      <c r="B58" s="13" t="s">
        <v>65</v>
      </c>
      <c r="C58" s="18" t="s">
        <v>41</v>
      </c>
      <c r="D58" s="19" t="s">
        <v>87</v>
      </c>
      <c r="E58" s="12" t="s">
        <v>89</v>
      </c>
      <c r="F58" s="16">
        <v>63</v>
      </c>
      <c r="G58" s="17">
        <f t="shared" si="0"/>
        <v>31.5</v>
      </c>
      <c r="H58" s="12">
        <v>79.74</v>
      </c>
      <c r="I58" s="12">
        <f t="shared" si="5"/>
        <v>39.87</v>
      </c>
      <c r="J58" s="12">
        <f t="shared" si="6"/>
        <v>71.37</v>
      </c>
      <c r="K58" s="12">
        <v>2</v>
      </c>
      <c r="L58" s="12"/>
    </row>
    <row r="59" ht="23" customHeight="1" spans="1:12">
      <c r="A59" s="12">
        <v>55</v>
      </c>
      <c r="B59" s="13" t="s">
        <v>65</v>
      </c>
      <c r="C59" s="18" t="s">
        <v>41</v>
      </c>
      <c r="D59" s="19" t="s">
        <v>87</v>
      </c>
      <c r="E59" s="12" t="s">
        <v>90</v>
      </c>
      <c r="F59" s="16">
        <v>51</v>
      </c>
      <c r="G59" s="17">
        <f t="shared" si="0"/>
        <v>25.5</v>
      </c>
      <c r="H59" s="12">
        <v>81.86</v>
      </c>
      <c r="I59" s="12">
        <f t="shared" si="5"/>
        <v>40.93</v>
      </c>
      <c r="J59" s="12">
        <f t="shared" si="6"/>
        <v>66.43</v>
      </c>
      <c r="K59" s="12">
        <v>3</v>
      </c>
      <c r="L59" s="12"/>
    </row>
    <row r="60" ht="23" customHeight="1" spans="1:12">
      <c r="A60" s="12">
        <v>56</v>
      </c>
      <c r="B60" s="13" t="s">
        <v>65</v>
      </c>
      <c r="C60" s="14" t="s">
        <v>41</v>
      </c>
      <c r="D60" s="15" t="s">
        <v>87</v>
      </c>
      <c r="E60" s="12" t="s">
        <v>91</v>
      </c>
      <c r="F60" s="16">
        <v>51</v>
      </c>
      <c r="G60" s="17">
        <f t="shared" si="0"/>
        <v>25.5</v>
      </c>
      <c r="H60" s="12">
        <v>77.06</v>
      </c>
      <c r="I60" s="12">
        <f t="shared" si="5"/>
        <v>38.53</v>
      </c>
      <c r="J60" s="12">
        <f t="shared" si="6"/>
        <v>64.03</v>
      </c>
      <c r="K60" s="12">
        <v>4</v>
      </c>
      <c r="L60" s="12"/>
    </row>
    <row r="61" ht="23" customHeight="1" spans="1:12">
      <c r="A61" s="12">
        <v>57</v>
      </c>
      <c r="B61" s="13" t="s">
        <v>65</v>
      </c>
      <c r="C61" s="14" t="s">
        <v>41</v>
      </c>
      <c r="D61" s="15" t="s">
        <v>87</v>
      </c>
      <c r="E61" s="12" t="s">
        <v>92</v>
      </c>
      <c r="F61" s="16">
        <v>45.5</v>
      </c>
      <c r="G61" s="17">
        <f t="shared" si="0"/>
        <v>22.75</v>
      </c>
      <c r="H61" s="12">
        <v>79.46</v>
      </c>
      <c r="I61" s="12">
        <f t="shared" si="5"/>
        <v>39.73</v>
      </c>
      <c r="J61" s="12">
        <f t="shared" si="6"/>
        <v>62.48</v>
      </c>
      <c r="K61" s="12">
        <v>5</v>
      </c>
      <c r="L61" s="12"/>
    </row>
    <row r="62" s="1" customFormat="1" ht="23" customHeight="1" spans="1:12">
      <c r="A62" s="12">
        <v>58</v>
      </c>
      <c r="B62" s="13" t="s">
        <v>65</v>
      </c>
      <c r="C62" s="14" t="s">
        <v>41</v>
      </c>
      <c r="D62" s="15" t="s">
        <v>87</v>
      </c>
      <c r="E62" s="12" t="s">
        <v>93</v>
      </c>
      <c r="F62" s="16">
        <v>45</v>
      </c>
      <c r="G62" s="17">
        <f t="shared" si="0"/>
        <v>22.5</v>
      </c>
      <c r="H62" s="12" t="s">
        <v>29</v>
      </c>
      <c r="I62" s="12" t="s">
        <v>29</v>
      </c>
      <c r="J62" s="12" t="s">
        <v>29</v>
      </c>
      <c r="K62" s="12" t="s">
        <v>29</v>
      </c>
      <c r="L62" s="12"/>
    </row>
    <row r="63" ht="23" customHeight="1" spans="1:12">
      <c r="A63" s="12">
        <v>59</v>
      </c>
      <c r="B63" s="13" t="s">
        <v>94</v>
      </c>
      <c r="C63" s="18" t="s">
        <v>95</v>
      </c>
      <c r="D63" s="19" t="s">
        <v>96</v>
      </c>
      <c r="E63" s="12" t="s">
        <v>97</v>
      </c>
      <c r="F63" s="16">
        <v>71.5</v>
      </c>
      <c r="G63" s="17">
        <f t="shared" si="0"/>
        <v>35.75</v>
      </c>
      <c r="H63" s="12">
        <v>82.2</v>
      </c>
      <c r="I63" s="12">
        <f>H63*0.5</f>
        <v>41.1</v>
      </c>
      <c r="J63" s="12">
        <f>G63+I63</f>
        <v>76.85</v>
      </c>
      <c r="K63" s="12">
        <v>1</v>
      </c>
      <c r="L63" s="12"/>
    </row>
    <row r="64" ht="23" customHeight="1" spans="1:12">
      <c r="A64" s="12">
        <v>60</v>
      </c>
      <c r="B64" s="13" t="s">
        <v>94</v>
      </c>
      <c r="C64" s="14" t="s">
        <v>95</v>
      </c>
      <c r="D64" s="15" t="s">
        <v>96</v>
      </c>
      <c r="E64" s="12" t="s">
        <v>98</v>
      </c>
      <c r="F64" s="16">
        <v>58.5</v>
      </c>
      <c r="G64" s="17">
        <f t="shared" si="0"/>
        <v>29.25</v>
      </c>
      <c r="H64" s="12">
        <v>77</v>
      </c>
      <c r="I64" s="12">
        <f>H64*0.5</f>
        <v>38.5</v>
      </c>
      <c r="J64" s="12">
        <f>G64+I64</f>
        <v>67.75</v>
      </c>
      <c r="K64" s="12">
        <v>2</v>
      </c>
      <c r="L64" s="12"/>
    </row>
    <row r="65" ht="23" customHeight="1" spans="1:12">
      <c r="A65" s="12">
        <v>61</v>
      </c>
      <c r="B65" s="13" t="s">
        <v>94</v>
      </c>
      <c r="C65" s="14" t="s">
        <v>95</v>
      </c>
      <c r="D65" s="15" t="s">
        <v>96</v>
      </c>
      <c r="E65" s="12" t="s">
        <v>99</v>
      </c>
      <c r="F65" s="16">
        <v>30.5</v>
      </c>
      <c r="G65" s="17">
        <f t="shared" si="0"/>
        <v>15.25</v>
      </c>
      <c r="H65" s="12" t="s">
        <v>29</v>
      </c>
      <c r="I65" s="12" t="s">
        <v>29</v>
      </c>
      <c r="J65" s="12" t="s">
        <v>29</v>
      </c>
      <c r="K65" s="12" t="s">
        <v>29</v>
      </c>
      <c r="L65" s="12"/>
    </row>
    <row r="66" ht="23" customHeight="1" spans="1:12">
      <c r="A66" s="12">
        <v>62</v>
      </c>
      <c r="B66" s="13" t="s">
        <v>100</v>
      </c>
      <c r="C66" s="21" t="s">
        <v>101</v>
      </c>
      <c r="D66" s="15" t="s">
        <v>102</v>
      </c>
      <c r="E66" s="12" t="s">
        <v>103</v>
      </c>
      <c r="F66" s="16">
        <v>68.5</v>
      </c>
      <c r="G66" s="17">
        <f t="shared" si="0"/>
        <v>34.25</v>
      </c>
      <c r="H66" s="12">
        <v>83.4</v>
      </c>
      <c r="I66" s="12">
        <f t="shared" ref="I66:I87" si="7">H66*0.5</f>
        <v>41.7</v>
      </c>
      <c r="J66" s="12">
        <f t="shared" ref="J66:J87" si="8">G66+I66</f>
        <v>75.95</v>
      </c>
      <c r="K66" s="12">
        <v>1</v>
      </c>
      <c r="L66" s="12"/>
    </row>
    <row r="67" ht="23" customHeight="1" spans="1:12">
      <c r="A67" s="12">
        <v>63</v>
      </c>
      <c r="B67" s="13" t="s">
        <v>100</v>
      </c>
      <c r="C67" s="21" t="s">
        <v>101</v>
      </c>
      <c r="D67" s="19" t="s">
        <v>102</v>
      </c>
      <c r="E67" s="12" t="s">
        <v>104</v>
      </c>
      <c r="F67" s="16">
        <v>71</v>
      </c>
      <c r="G67" s="17">
        <f t="shared" si="0"/>
        <v>35.5</v>
      </c>
      <c r="H67" s="12">
        <v>77.8</v>
      </c>
      <c r="I67" s="12">
        <f t="shared" si="7"/>
        <v>38.9</v>
      </c>
      <c r="J67" s="12">
        <f t="shared" si="8"/>
        <v>74.4</v>
      </c>
      <c r="K67" s="12">
        <v>2</v>
      </c>
      <c r="L67" s="12"/>
    </row>
    <row r="68" ht="23" customHeight="1" spans="1:12">
      <c r="A68" s="12">
        <v>64</v>
      </c>
      <c r="B68" s="13" t="s">
        <v>100</v>
      </c>
      <c r="C68" s="21" t="s">
        <v>101</v>
      </c>
      <c r="D68" s="15" t="s">
        <v>102</v>
      </c>
      <c r="E68" s="12" t="s">
        <v>105</v>
      </c>
      <c r="F68" s="16">
        <v>58.5</v>
      </c>
      <c r="G68" s="17">
        <f t="shared" si="0"/>
        <v>29.25</v>
      </c>
      <c r="H68" s="12">
        <v>85.4</v>
      </c>
      <c r="I68" s="12">
        <f t="shared" si="7"/>
        <v>42.7</v>
      </c>
      <c r="J68" s="12">
        <f t="shared" si="8"/>
        <v>71.95</v>
      </c>
      <c r="K68" s="12">
        <v>3</v>
      </c>
      <c r="L68" s="12"/>
    </row>
    <row r="69" ht="23" customHeight="1" spans="1:12">
      <c r="A69" s="12">
        <v>65</v>
      </c>
      <c r="B69" s="13" t="s">
        <v>100</v>
      </c>
      <c r="C69" s="21" t="s">
        <v>101</v>
      </c>
      <c r="D69" s="19" t="s">
        <v>102</v>
      </c>
      <c r="E69" s="12" t="s">
        <v>106</v>
      </c>
      <c r="F69" s="16">
        <v>55</v>
      </c>
      <c r="G69" s="17">
        <f t="shared" ref="G69:G87" si="9">F69*0.5</f>
        <v>27.5</v>
      </c>
      <c r="H69" s="12">
        <v>75.2</v>
      </c>
      <c r="I69" s="12">
        <f t="shared" si="7"/>
        <v>37.6</v>
      </c>
      <c r="J69" s="12">
        <f t="shared" si="8"/>
        <v>65.1</v>
      </c>
      <c r="K69" s="12">
        <v>4</v>
      </c>
      <c r="L69" s="12"/>
    </row>
    <row r="70" ht="23" customHeight="1" spans="1:12">
      <c r="A70" s="12">
        <v>66</v>
      </c>
      <c r="B70" s="13" t="s">
        <v>65</v>
      </c>
      <c r="C70" s="18" t="s">
        <v>107</v>
      </c>
      <c r="D70" s="14">
        <v>201915</v>
      </c>
      <c r="E70" s="14" t="s">
        <v>108</v>
      </c>
      <c r="F70" s="23">
        <v>69.5</v>
      </c>
      <c r="G70" s="17">
        <f t="shared" si="9"/>
        <v>34.75</v>
      </c>
      <c r="H70" s="14">
        <v>85.74</v>
      </c>
      <c r="I70" s="12">
        <f t="shared" si="7"/>
        <v>42.87</v>
      </c>
      <c r="J70" s="12">
        <f t="shared" si="8"/>
        <v>77.62</v>
      </c>
      <c r="K70" s="14">
        <v>1</v>
      </c>
      <c r="L70" s="24"/>
    </row>
    <row r="71" ht="23" customHeight="1" spans="1:12">
      <c r="A71" s="12">
        <v>67</v>
      </c>
      <c r="B71" s="13" t="s">
        <v>65</v>
      </c>
      <c r="C71" s="14" t="s">
        <v>107</v>
      </c>
      <c r="D71" s="14">
        <v>201915</v>
      </c>
      <c r="E71" s="14" t="s">
        <v>109</v>
      </c>
      <c r="F71" s="23">
        <v>66</v>
      </c>
      <c r="G71" s="17">
        <f t="shared" si="9"/>
        <v>33</v>
      </c>
      <c r="H71" s="14">
        <v>88.55</v>
      </c>
      <c r="I71" s="12">
        <f t="shared" si="7"/>
        <v>44.275</v>
      </c>
      <c r="J71" s="12">
        <f t="shared" si="8"/>
        <v>77.275</v>
      </c>
      <c r="K71" s="14">
        <v>2</v>
      </c>
      <c r="L71" s="24"/>
    </row>
    <row r="72" ht="23" customHeight="1" spans="1:12">
      <c r="A72" s="12">
        <v>68</v>
      </c>
      <c r="B72" s="13" t="s">
        <v>65</v>
      </c>
      <c r="C72" s="18" t="s">
        <v>107</v>
      </c>
      <c r="D72" s="14">
        <v>201915</v>
      </c>
      <c r="E72" s="14" t="s">
        <v>110</v>
      </c>
      <c r="F72" s="23">
        <v>69</v>
      </c>
      <c r="G72" s="17">
        <f t="shared" si="9"/>
        <v>34.5</v>
      </c>
      <c r="H72" s="14">
        <v>85.2</v>
      </c>
      <c r="I72" s="12">
        <f t="shared" si="7"/>
        <v>42.6</v>
      </c>
      <c r="J72" s="12">
        <f t="shared" si="8"/>
        <v>77.1</v>
      </c>
      <c r="K72" s="14">
        <v>3</v>
      </c>
      <c r="L72" s="24"/>
    </row>
    <row r="73" ht="23" customHeight="1" spans="1:12">
      <c r="A73" s="12">
        <v>69</v>
      </c>
      <c r="B73" s="13" t="s">
        <v>65</v>
      </c>
      <c r="C73" s="18" t="s">
        <v>107</v>
      </c>
      <c r="D73" s="14">
        <v>201915</v>
      </c>
      <c r="E73" s="14" t="s">
        <v>111</v>
      </c>
      <c r="F73" s="23">
        <v>68</v>
      </c>
      <c r="G73" s="17">
        <f t="shared" si="9"/>
        <v>34</v>
      </c>
      <c r="H73" s="14">
        <v>83.28</v>
      </c>
      <c r="I73" s="12">
        <f t="shared" si="7"/>
        <v>41.64</v>
      </c>
      <c r="J73" s="12">
        <f t="shared" si="8"/>
        <v>75.64</v>
      </c>
      <c r="K73" s="14">
        <v>4</v>
      </c>
      <c r="L73" s="24"/>
    </row>
    <row r="74" ht="23" customHeight="1" spans="1:12">
      <c r="A74" s="12">
        <v>70</v>
      </c>
      <c r="B74" s="13" t="s">
        <v>65</v>
      </c>
      <c r="C74" s="14" t="s">
        <v>107</v>
      </c>
      <c r="D74" s="14">
        <v>201915</v>
      </c>
      <c r="E74" s="14" t="s">
        <v>112</v>
      </c>
      <c r="F74" s="23">
        <v>64.5</v>
      </c>
      <c r="G74" s="17">
        <f t="shared" si="9"/>
        <v>32.25</v>
      </c>
      <c r="H74" s="14">
        <v>85.54</v>
      </c>
      <c r="I74" s="12">
        <f t="shared" si="7"/>
        <v>42.77</v>
      </c>
      <c r="J74" s="12">
        <f t="shared" si="8"/>
        <v>75.02</v>
      </c>
      <c r="K74" s="14">
        <v>5</v>
      </c>
      <c r="L74" s="24"/>
    </row>
    <row r="75" ht="23" customHeight="1" spans="1:12">
      <c r="A75" s="12">
        <v>71</v>
      </c>
      <c r="B75" s="13" t="s">
        <v>65</v>
      </c>
      <c r="C75" s="14" t="s">
        <v>107</v>
      </c>
      <c r="D75" s="14">
        <v>201915</v>
      </c>
      <c r="E75" s="14" t="s">
        <v>113</v>
      </c>
      <c r="F75" s="23">
        <v>61</v>
      </c>
      <c r="G75" s="17">
        <f t="shared" si="9"/>
        <v>30.5</v>
      </c>
      <c r="H75" s="14">
        <v>87.82</v>
      </c>
      <c r="I75" s="12">
        <f t="shared" si="7"/>
        <v>43.91</v>
      </c>
      <c r="J75" s="12">
        <f t="shared" si="8"/>
        <v>74.41</v>
      </c>
      <c r="K75" s="14">
        <v>6</v>
      </c>
      <c r="L75" s="24"/>
    </row>
    <row r="76" ht="23" customHeight="1" spans="1:12">
      <c r="A76" s="12">
        <v>72</v>
      </c>
      <c r="B76" s="13" t="s">
        <v>65</v>
      </c>
      <c r="C76" s="18" t="s">
        <v>107</v>
      </c>
      <c r="D76" s="14">
        <v>201915</v>
      </c>
      <c r="E76" s="14" t="s">
        <v>114</v>
      </c>
      <c r="F76" s="23">
        <v>64</v>
      </c>
      <c r="G76" s="17">
        <f t="shared" si="9"/>
        <v>32</v>
      </c>
      <c r="H76" s="14">
        <v>84.7</v>
      </c>
      <c r="I76" s="12">
        <f t="shared" si="7"/>
        <v>42.35</v>
      </c>
      <c r="J76" s="12">
        <f t="shared" si="8"/>
        <v>74.35</v>
      </c>
      <c r="K76" s="14">
        <v>7</v>
      </c>
      <c r="L76" s="24"/>
    </row>
    <row r="77" ht="23" customHeight="1" spans="1:12">
      <c r="A77" s="12">
        <v>73</v>
      </c>
      <c r="B77" s="13" t="s">
        <v>65</v>
      </c>
      <c r="C77" s="18" t="s">
        <v>107</v>
      </c>
      <c r="D77" s="14">
        <v>201915</v>
      </c>
      <c r="E77" s="14" t="s">
        <v>115</v>
      </c>
      <c r="F77" s="23">
        <v>62.5</v>
      </c>
      <c r="G77" s="17">
        <f t="shared" si="9"/>
        <v>31.25</v>
      </c>
      <c r="H77" s="14">
        <v>85.32</v>
      </c>
      <c r="I77" s="12">
        <f t="shared" si="7"/>
        <v>42.66</v>
      </c>
      <c r="J77" s="12">
        <f t="shared" si="8"/>
        <v>73.91</v>
      </c>
      <c r="K77" s="14">
        <v>8</v>
      </c>
      <c r="L77" s="24"/>
    </row>
    <row r="78" ht="23" customHeight="1" spans="1:12">
      <c r="A78" s="12">
        <v>74</v>
      </c>
      <c r="B78" s="13" t="s">
        <v>65</v>
      </c>
      <c r="C78" s="14" t="s">
        <v>107</v>
      </c>
      <c r="D78" s="14">
        <v>201915</v>
      </c>
      <c r="E78" s="14" t="s">
        <v>116</v>
      </c>
      <c r="F78" s="23">
        <v>64</v>
      </c>
      <c r="G78" s="17">
        <f t="shared" si="9"/>
        <v>32</v>
      </c>
      <c r="H78" s="14">
        <v>83.76</v>
      </c>
      <c r="I78" s="12">
        <f t="shared" si="7"/>
        <v>41.88</v>
      </c>
      <c r="J78" s="12">
        <f t="shared" si="8"/>
        <v>73.88</v>
      </c>
      <c r="K78" s="14">
        <v>9</v>
      </c>
      <c r="L78" s="24"/>
    </row>
    <row r="79" ht="23" customHeight="1" spans="1:12">
      <c r="A79" s="12">
        <v>75</v>
      </c>
      <c r="B79" s="13" t="s">
        <v>65</v>
      </c>
      <c r="C79" s="18" t="s">
        <v>107</v>
      </c>
      <c r="D79" s="14">
        <v>201915</v>
      </c>
      <c r="E79" s="14" t="s">
        <v>117</v>
      </c>
      <c r="F79" s="23">
        <v>64</v>
      </c>
      <c r="G79" s="17">
        <f t="shared" si="9"/>
        <v>32</v>
      </c>
      <c r="H79" s="14">
        <v>83.6</v>
      </c>
      <c r="I79" s="12">
        <f t="shared" si="7"/>
        <v>41.8</v>
      </c>
      <c r="J79" s="12">
        <f t="shared" si="8"/>
        <v>73.8</v>
      </c>
      <c r="K79" s="14">
        <v>10</v>
      </c>
      <c r="L79" s="24"/>
    </row>
    <row r="80" ht="23" customHeight="1" spans="1:12">
      <c r="A80" s="12">
        <v>76</v>
      </c>
      <c r="B80" s="13" t="s">
        <v>65</v>
      </c>
      <c r="C80" s="18" t="s">
        <v>107</v>
      </c>
      <c r="D80" s="14">
        <v>201915</v>
      </c>
      <c r="E80" s="14" t="s">
        <v>118</v>
      </c>
      <c r="F80" s="23">
        <v>63</v>
      </c>
      <c r="G80" s="17">
        <f t="shared" si="9"/>
        <v>31.5</v>
      </c>
      <c r="H80" s="14">
        <v>83.6</v>
      </c>
      <c r="I80" s="12">
        <f t="shared" si="7"/>
        <v>41.8</v>
      </c>
      <c r="J80" s="12">
        <f t="shared" si="8"/>
        <v>73.3</v>
      </c>
      <c r="K80" s="14">
        <v>11</v>
      </c>
      <c r="L80" s="24"/>
    </row>
    <row r="81" ht="23" customHeight="1" spans="1:12">
      <c r="A81" s="12">
        <v>77</v>
      </c>
      <c r="B81" s="13" t="s">
        <v>65</v>
      </c>
      <c r="C81" s="14" t="s">
        <v>107</v>
      </c>
      <c r="D81" s="14">
        <v>201915</v>
      </c>
      <c r="E81" s="14" t="s">
        <v>119</v>
      </c>
      <c r="F81" s="23">
        <v>61</v>
      </c>
      <c r="G81" s="17">
        <f t="shared" si="9"/>
        <v>30.5</v>
      </c>
      <c r="H81" s="14">
        <v>84.4</v>
      </c>
      <c r="I81" s="12">
        <f t="shared" si="7"/>
        <v>42.2</v>
      </c>
      <c r="J81" s="12">
        <f t="shared" si="8"/>
        <v>72.7</v>
      </c>
      <c r="K81" s="14">
        <v>12</v>
      </c>
      <c r="L81" s="24"/>
    </row>
    <row r="82" ht="23" customHeight="1" spans="1:12">
      <c r="A82" s="12">
        <v>78</v>
      </c>
      <c r="B82" s="13" t="s">
        <v>65</v>
      </c>
      <c r="C82" s="18" t="s">
        <v>107</v>
      </c>
      <c r="D82" s="14">
        <v>201915</v>
      </c>
      <c r="E82" s="14" t="s">
        <v>120</v>
      </c>
      <c r="F82" s="23">
        <v>62.5</v>
      </c>
      <c r="G82" s="17">
        <f t="shared" si="9"/>
        <v>31.25</v>
      </c>
      <c r="H82" s="14">
        <v>82.42</v>
      </c>
      <c r="I82" s="12">
        <f t="shared" si="7"/>
        <v>41.21</v>
      </c>
      <c r="J82" s="12">
        <f t="shared" si="8"/>
        <v>72.46</v>
      </c>
      <c r="K82" s="14">
        <v>13</v>
      </c>
      <c r="L82" s="24"/>
    </row>
    <row r="83" ht="23" customHeight="1" spans="1:12">
      <c r="A83" s="12">
        <v>79</v>
      </c>
      <c r="B83" s="13" t="s">
        <v>65</v>
      </c>
      <c r="C83" s="14" t="s">
        <v>107</v>
      </c>
      <c r="D83" s="14">
        <v>201915</v>
      </c>
      <c r="E83" s="14" t="s">
        <v>121</v>
      </c>
      <c r="F83" s="23">
        <v>62</v>
      </c>
      <c r="G83" s="17">
        <f t="shared" si="9"/>
        <v>31</v>
      </c>
      <c r="H83" s="14">
        <v>82.3</v>
      </c>
      <c r="I83" s="12">
        <f t="shared" si="7"/>
        <v>41.15</v>
      </c>
      <c r="J83" s="12">
        <f t="shared" si="8"/>
        <v>72.15</v>
      </c>
      <c r="K83" s="14">
        <v>14</v>
      </c>
      <c r="L83" s="24"/>
    </row>
    <row r="84" ht="36" customHeight="1" spans="1:12">
      <c r="A84" s="12">
        <v>80</v>
      </c>
      <c r="B84" s="13" t="s">
        <v>65</v>
      </c>
      <c r="C84" s="14" t="s">
        <v>107</v>
      </c>
      <c r="D84" s="14">
        <v>201915</v>
      </c>
      <c r="E84" s="14" t="s">
        <v>122</v>
      </c>
      <c r="F84" s="23">
        <v>63</v>
      </c>
      <c r="G84" s="17">
        <f t="shared" si="9"/>
        <v>31.5</v>
      </c>
      <c r="H84" s="14">
        <v>80.7</v>
      </c>
      <c r="I84" s="12">
        <f t="shared" si="7"/>
        <v>40.35</v>
      </c>
      <c r="J84" s="12">
        <f t="shared" si="8"/>
        <v>71.85</v>
      </c>
      <c r="K84" s="14">
        <v>15</v>
      </c>
      <c r="L84" s="25" t="s">
        <v>123</v>
      </c>
    </row>
    <row r="85" ht="36" customHeight="1" spans="1:12">
      <c r="A85" s="12">
        <v>81</v>
      </c>
      <c r="B85" s="13" t="s">
        <v>65</v>
      </c>
      <c r="C85" s="18" t="s">
        <v>107</v>
      </c>
      <c r="D85" s="14">
        <v>201915</v>
      </c>
      <c r="E85" s="14" t="s">
        <v>124</v>
      </c>
      <c r="F85" s="23">
        <v>61</v>
      </c>
      <c r="G85" s="17">
        <f t="shared" si="9"/>
        <v>30.5</v>
      </c>
      <c r="H85" s="14">
        <v>82.7</v>
      </c>
      <c r="I85" s="12">
        <f t="shared" si="7"/>
        <v>41.35</v>
      </c>
      <c r="J85" s="12">
        <f t="shared" si="8"/>
        <v>71.85</v>
      </c>
      <c r="K85" s="14">
        <v>16</v>
      </c>
      <c r="L85" s="26"/>
    </row>
    <row r="86" ht="23" customHeight="1" spans="1:12">
      <c r="A86" s="12">
        <v>82</v>
      </c>
      <c r="B86" s="13" t="s">
        <v>65</v>
      </c>
      <c r="C86" s="18" t="s">
        <v>107</v>
      </c>
      <c r="D86" s="14">
        <v>201915</v>
      </c>
      <c r="E86" s="14" t="s">
        <v>125</v>
      </c>
      <c r="F86" s="23">
        <v>61</v>
      </c>
      <c r="G86" s="17">
        <f t="shared" si="9"/>
        <v>30.5</v>
      </c>
      <c r="H86" s="14">
        <v>82.2</v>
      </c>
      <c r="I86" s="12">
        <f t="shared" si="7"/>
        <v>41.1</v>
      </c>
      <c r="J86" s="12">
        <f t="shared" si="8"/>
        <v>71.6</v>
      </c>
      <c r="K86" s="14">
        <v>17</v>
      </c>
      <c r="L86" s="24"/>
    </row>
    <row r="87" ht="23" customHeight="1" spans="1:12">
      <c r="A87" s="12">
        <v>83</v>
      </c>
      <c r="B87" s="13" t="s">
        <v>65</v>
      </c>
      <c r="C87" s="14" t="s">
        <v>107</v>
      </c>
      <c r="D87" s="14">
        <v>201915</v>
      </c>
      <c r="E87" s="14" t="s">
        <v>126</v>
      </c>
      <c r="F87" s="23">
        <v>61</v>
      </c>
      <c r="G87" s="17">
        <f t="shared" si="9"/>
        <v>30.5</v>
      </c>
      <c r="H87" s="14">
        <v>81.7</v>
      </c>
      <c r="I87" s="12">
        <f t="shared" si="7"/>
        <v>40.85</v>
      </c>
      <c r="J87" s="12">
        <f t="shared" si="8"/>
        <v>71.35</v>
      </c>
      <c r="K87" s="14">
        <v>18</v>
      </c>
      <c r="L87" s="24"/>
    </row>
  </sheetData>
  <autoFilter ref="A4:L88">
    <sortState ref="A4:L88">
      <sortCondition ref="K3"/>
    </sortState>
    <extLst/>
  </autoFilter>
  <mergeCells count="4">
    <mergeCell ref="A1:B1"/>
    <mergeCell ref="A2:L2"/>
    <mergeCell ref="A3:K3"/>
    <mergeCell ref="L84:L85"/>
  </mergeCells>
  <printOptions horizontalCentered="1"/>
  <pageMargins left="0.708333333333333" right="0.708333333333333" top="0.747916666666667" bottom="0.393055555555556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2019-12-02T08:35:16Z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