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试总成绩及进入体检人员名单" sheetId="1" r:id="rId1"/>
  </sheets>
  <definedNames>
    <definedName name="_xlnm.Print_Area" localSheetId="0">'考试总成绩及进入体检人员名单'!$A$1:$M$33</definedName>
    <definedName name="_xlnm._FilterDatabase" localSheetId="0" hidden="1">'考试总成绩及进入体检人员名单'!$A$3:$M$33</definedName>
  </definedNames>
  <calcPr fullCalcOnLoad="1"/>
</workbook>
</file>

<file path=xl/sharedStrings.xml><?xml version="1.0" encoding="utf-8"?>
<sst xmlns="http://schemas.openxmlformats.org/spreadsheetml/2006/main" count="170" uniqueCount="90">
  <si>
    <t>附件</t>
  </si>
  <si>
    <t>四川省妇女联合会直属事业单位2019年12月公开考试招聘工作人员考试
总成绩排名及进入体检人员名单</t>
  </si>
  <si>
    <t>报考人姓名</t>
  </si>
  <si>
    <r>
      <t>招聘单位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名称</t>
    </r>
  </si>
  <si>
    <t>准考证号</t>
  </si>
  <si>
    <t>岗位名称</t>
  </si>
  <si>
    <t>岗位编码</t>
  </si>
  <si>
    <r>
      <t>笔试总成绩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含加分</t>
    </r>
    <r>
      <rPr>
        <b/>
        <sz val="10"/>
        <color indexed="8"/>
        <rFont val="Times New Roman"/>
        <family val="1"/>
      </rPr>
      <t>)</t>
    </r>
  </si>
  <si>
    <r>
      <t>笔试折合成绩（4</t>
    </r>
    <r>
      <rPr>
        <b/>
        <sz val="10"/>
        <color indexed="8"/>
        <rFont val="Times New Roman"/>
        <family val="1"/>
      </rPr>
      <t>0%</t>
    </r>
    <r>
      <rPr>
        <b/>
        <sz val="10"/>
        <color indexed="8"/>
        <rFont val="宋体"/>
        <family val="0"/>
      </rPr>
      <t>）</t>
    </r>
  </si>
  <si>
    <r>
      <t>面试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成绩</t>
    </r>
  </si>
  <si>
    <r>
      <t>面试折合成绩（6</t>
    </r>
    <r>
      <rPr>
        <b/>
        <sz val="10"/>
        <color indexed="8"/>
        <rFont val="Times New Roman"/>
        <family val="1"/>
      </rPr>
      <t>0%</t>
    </r>
    <r>
      <rPr>
        <b/>
        <sz val="10"/>
        <color indexed="8"/>
        <rFont val="宋体"/>
        <family val="0"/>
      </rPr>
      <t>）</t>
    </r>
  </si>
  <si>
    <r>
      <t>考试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8"/>
        <rFont val="宋体"/>
        <family val="0"/>
      </rPr>
      <t>总成绩</t>
    </r>
  </si>
  <si>
    <r>
      <t>岗位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排名</t>
    </r>
  </si>
  <si>
    <t>是否入围体检</t>
  </si>
  <si>
    <t>备注</t>
  </si>
  <si>
    <t>罗茜</t>
  </si>
  <si>
    <t>四川省妇女联合会网络信息传播与女性研究所</t>
  </si>
  <si>
    <t>9120721027201</t>
  </si>
  <si>
    <t>网络内容管理（十级职员）</t>
  </si>
  <si>
    <t>是</t>
  </si>
  <si>
    <t>陈帆</t>
  </si>
  <si>
    <t>9120721051726</t>
  </si>
  <si>
    <t>否</t>
  </si>
  <si>
    <t>缺考</t>
  </si>
  <si>
    <t>罗志豪</t>
  </si>
  <si>
    <t>9120721033815</t>
  </si>
  <si>
    <t>卫星</t>
  </si>
  <si>
    <t>9120721121729</t>
  </si>
  <si>
    <t>新媒体运营（十级职员）</t>
  </si>
  <si>
    <t>任薇</t>
  </si>
  <si>
    <t>9120721104106</t>
  </si>
  <si>
    <t>佘莹</t>
  </si>
  <si>
    <t>9120721070518</t>
  </si>
  <si>
    <t>蒲瑶</t>
  </si>
  <si>
    <t>9120721068209</t>
  </si>
  <si>
    <t>史志编撰（十级职员）</t>
  </si>
  <si>
    <t>吴潇</t>
  </si>
  <si>
    <t>9120721120517</t>
  </si>
  <si>
    <t>韩卓识</t>
  </si>
  <si>
    <t>9120721067411</t>
  </si>
  <si>
    <t>李雪华</t>
  </si>
  <si>
    <t>四川巾帼园</t>
  </si>
  <si>
    <t>9120721102513</t>
  </si>
  <si>
    <t>会计人员（八级及以下）</t>
  </si>
  <si>
    <t>陈文静</t>
  </si>
  <si>
    <t>9120721091922</t>
  </si>
  <si>
    <t>赵倩</t>
  </si>
  <si>
    <t>9120721064104</t>
  </si>
  <si>
    <t>林虹</t>
  </si>
  <si>
    <t>9120721115103</t>
  </si>
  <si>
    <t>市场营销（七级及以下）</t>
  </si>
  <si>
    <t>吴越</t>
  </si>
  <si>
    <t>9120721105625</t>
  </si>
  <si>
    <t>唐燕</t>
  </si>
  <si>
    <t>9120721026427</t>
  </si>
  <si>
    <t>杨若依</t>
  </si>
  <si>
    <t>9120721094207</t>
  </si>
  <si>
    <t>廖言婷</t>
  </si>
  <si>
    <t>9120721081215</t>
  </si>
  <si>
    <t>行政、人事、文秘岗位（七级及以下）</t>
  </si>
  <si>
    <t>郭秦林</t>
  </si>
  <si>
    <t>9120721081316</t>
  </si>
  <si>
    <t>彭菲</t>
  </si>
  <si>
    <t>9120721111314</t>
  </si>
  <si>
    <t>李京</t>
  </si>
  <si>
    <t>四川省妇女界法律顾问处</t>
  </si>
  <si>
    <t>9120721024411</t>
  </si>
  <si>
    <t>法律咨询（九级及以下）</t>
  </si>
  <si>
    <t>王鹏</t>
  </si>
  <si>
    <t>9120721082313</t>
  </si>
  <si>
    <t>杨诗怡</t>
  </si>
  <si>
    <t>9120721071201</t>
  </si>
  <si>
    <t>刘莹</t>
  </si>
  <si>
    <t>9120721110115</t>
  </si>
  <si>
    <t>法律研究（八级及以下）</t>
  </si>
  <si>
    <t>陈正龙</t>
  </si>
  <si>
    <t>9120721104309</t>
  </si>
  <si>
    <t>方叶</t>
  </si>
  <si>
    <t>9120721070115</t>
  </si>
  <si>
    <t>刘奕君</t>
  </si>
  <si>
    <t>9120721071329</t>
  </si>
  <si>
    <t>周瑶</t>
  </si>
  <si>
    <t>9120721093128</t>
  </si>
  <si>
    <t>罗驭东</t>
  </si>
  <si>
    <t>9120721042610</t>
  </si>
  <si>
    <t>信访接待（九级及以下）</t>
  </si>
  <si>
    <t>伏琪</t>
  </si>
  <si>
    <t>9120721064705</t>
  </si>
  <si>
    <t>张袁</t>
  </si>
  <si>
    <t>9120721012029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</si>
</sst>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20"/>
      <color indexed="8"/>
      <name val="方正小标宋简体"/>
      <family val="0"/>
    </font>
    <font>
      <b/>
      <sz val="12"/>
      <name val="楷体"/>
      <family val="3"/>
    </font>
    <font>
      <sz val="10"/>
      <name val="宋体"/>
      <family val="0"/>
    </font>
    <font>
      <b/>
      <sz val="12"/>
      <name val="Times New Roman"/>
      <family val="1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1" fillId="8" borderId="0" applyNumberFormat="0" applyBorder="0" applyAlignment="0" applyProtection="0"/>
    <xf numFmtId="0" fontId="24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176" fontId="29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6">
      <selection activeCell="O8" sqref="O8"/>
    </sheetView>
  </sheetViews>
  <sheetFormatPr defaultColWidth="9.00390625" defaultRowHeight="13.5"/>
  <cols>
    <col min="1" max="1" width="9.00390625" style="1" customWidth="1"/>
    <col min="2" max="2" width="18.50390625" style="1" customWidth="1"/>
    <col min="3" max="3" width="16.625" style="1" customWidth="1"/>
    <col min="4" max="4" width="30.375" style="1" customWidth="1"/>
    <col min="5" max="5" width="9.50390625" style="1" customWidth="1"/>
    <col min="6" max="6" width="13.375" style="1" customWidth="1"/>
    <col min="7" max="7" width="9.25390625" style="1" customWidth="1"/>
    <col min="8" max="8" width="6.875" style="1" customWidth="1"/>
    <col min="9" max="9" width="8.875" style="1" customWidth="1"/>
    <col min="10" max="10" width="8.625" style="1" customWidth="1"/>
    <col min="11" max="11" width="6.125" style="1" customWidth="1"/>
    <col min="12" max="12" width="9.00390625" style="1" customWidth="1"/>
    <col min="13" max="13" width="6.00390625" style="1" customWidth="1"/>
    <col min="14" max="16384" width="9.00390625" style="1" customWidth="1"/>
  </cols>
  <sheetData>
    <row r="1" spans="1:9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3" ht="6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60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7" t="s">
        <v>9</v>
      </c>
      <c r="I3" s="18" t="s">
        <v>10</v>
      </c>
      <c r="J3" s="7" t="s">
        <v>11</v>
      </c>
      <c r="K3" s="19" t="s">
        <v>12</v>
      </c>
      <c r="L3" s="19" t="s">
        <v>13</v>
      </c>
      <c r="M3" s="19" t="s">
        <v>14</v>
      </c>
    </row>
    <row r="4" spans="1:13" ht="24.75" customHeight="1">
      <c r="A4" s="8" t="s">
        <v>15</v>
      </c>
      <c r="B4" s="9" t="s">
        <v>16</v>
      </c>
      <c r="C4" s="24" t="s">
        <v>17</v>
      </c>
      <c r="D4" s="9" t="s">
        <v>18</v>
      </c>
      <c r="E4" s="9">
        <v>79010001</v>
      </c>
      <c r="F4" s="11">
        <v>67</v>
      </c>
      <c r="G4" s="12">
        <f>F4*0.4</f>
        <v>26.8</v>
      </c>
      <c r="H4" s="12">
        <v>79.8</v>
      </c>
      <c r="I4" s="12">
        <f>H4*0.6</f>
        <v>47.879999999999995</v>
      </c>
      <c r="J4" s="12">
        <f>G4+I4</f>
        <v>74.67999999999999</v>
      </c>
      <c r="K4" s="19">
        <v>1</v>
      </c>
      <c r="L4" s="20" t="s">
        <v>19</v>
      </c>
      <c r="M4" s="19"/>
    </row>
    <row r="5" spans="1:13" ht="24.75" customHeight="1">
      <c r="A5" s="8" t="s">
        <v>20</v>
      </c>
      <c r="B5" s="9" t="s">
        <v>16</v>
      </c>
      <c r="C5" s="24" t="s">
        <v>21</v>
      </c>
      <c r="D5" s="9" t="s">
        <v>18</v>
      </c>
      <c r="E5" s="9">
        <v>79010001</v>
      </c>
      <c r="F5" s="11">
        <v>76</v>
      </c>
      <c r="G5" s="12">
        <f>F5*0.4</f>
        <v>30.400000000000002</v>
      </c>
      <c r="H5" s="13">
        <v>0</v>
      </c>
      <c r="I5" s="12">
        <f>H5*0.6</f>
        <v>0</v>
      </c>
      <c r="J5" s="12">
        <f>G5+I5</f>
        <v>30.400000000000002</v>
      </c>
      <c r="K5" s="19"/>
      <c r="L5" s="19" t="s">
        <v>22</v>
      </c>
      <c r="M5" s="19" t="s">
        <v>23</v>
      </c>
    </row>
    <row r="6" spans="1:13" ht="24.75" customHeight="1">
      <c r="A6" s="8" t="s">
        <v>24</v>
      </c>
      <c r="B6" s="9" t="s">
        <v>16</v>
      </c>
      <c r="C6" s="24" t="s">
        <v>25</v>
      </c>
      <c r="D6" s="9" t="s">
        <v>18</v>
      </c>
      <c r="E6" s="9">
        <v>79010001</v>
      </c>
      <c r="F6" s="11">
        <v>67</v>
      </c>
      <c r="G6" s="12">
        <f aca="true" t="shared" si="0" ref="G5:G33">F6*0.4</f>
        <v>26.8</v>
      </c>
      <c r="H6" s="13">
        <v>0</v>
      </c>
      <c r="I6" s="12">
        <f aca="true" t="shared" si="1" ref="I5:I33">H6*0.6</f>
        <v>0</v>
      </c>
      <c r="J6" s="12">
        <f aca="true" t="shared" si="2" ref="J4:J33">G6+I6</f>
        <v>26.8</v>
      </c>
      <c r="K6" s="19"/>
      <c r="L6" s="19" t="s">
        <v>22</v>
      </c>
      <c r="M6" s="19" t="s">
        <v>23</v>
      </c>
    </row>
    <row r="7" spans="1:13" ht="24.75" customHeight="1">
      <c r="A7" s="8" t="s">
        <v>26</v>
      </c>
      <c r="B7" s="9" t="s">
        <v>16</v>
      </c>
      <c r="C7" s="24" t="s">
        <v>27</v>
      </c>
      <c r="D7" s="9" t="s">
        <v>28</v>
      </c>
      <c r="E7" s="9">
        <v>79010002</v>
      </c>
      <c r="F7" s="11">
        <v>84</v>
      </c>
      <c r="G7" s="12">
        <f t="shared" si="0"/>
        <v>33.6</v>
      </c>
      <c r="H7" s="12">
        <v>79.8</v>
      </c>
      <c r="I7" s="12">
        <f t="shared" si="1"/>
        <v>47.879999999999995</v>
      </c>
      <c r="J7" s="12">
        <f t="shared" si="2"/>
        <v>81.47999999999999</v>
      </c>
      <c r="K7" s="19">
        <v>1</v>
      </c>
      <c r="L7" s="20" t="s">
        <v>19</v>
      </c>
      <c r="M7" s="19"/>
    </row>
    <row r="8" spans="1:13" ht="24.75" customHeight="1">
      <c r="A8" s="8" t="s">
        <v>29</v>
      </c>
      <c r="B8" s="9" t="s">
        <v>16</v>
      </c>
      <c r="C8" s="24" t="s">
        <v>30</v>
      </c>
      <c r="D8" s="9" t="s">
        <v>28</v>
      </c>
      <c r="E8" s="9">
        <v>79010002</v>
      </c>
      <c r="F8" s="11">
        <v>76</v>
      </c>
      <c r="G8" s="12">
        <f t="shared" si="0"/>
        <v>30.400000000000002</v>
      </c>
      <c r="H8" s="12">
        <v>78.2</v>
      </c>
      <c r="I8" s="12">
        <f t="shared" si="1"/>
        <v>46.92</v>
      </c>
      <c r="J8" s="12">
        <f t="shared" si="2"/>
        <v>77.32000000000001</v>
      </c>
      <c r="K8" s="19">
        <v>2</v>
      </c>
      <c r="L8" s="19" t="s">
        <v>22</v>
      </c>
      <c r="M8" s="19"/>
    </row>
    <row r="9" spans="1:13" ht="24.75" customHeight="1">
      <c r="A9" s="8" t="s">
        <v>31</v>
      </c>
      <c r="B9" s="9" t="s">
        <v>16</v>
      </c>
      <c r="C9" s="24" t="s">
        <v>32</v>
      </c>
      <c r="D9" s="9" t="s">
        <v>28</v>
      </c>
      <c r="E9" s="9">
        <v>79010002</v>
      </c>
      <c r="F9" s="11">
        <v>80</v>
      </c>
      <c r="G9" s="12">
        <f t="shared" si="0"/>
        <v>32</v>
      </c>
      <c r="H9" s="13">
        <v>0</v>
      </c>
      <c r="I9" s="12">
        <f t="shared" si="1"/>
        <v>0</v>
      </c>
      <c r="J9" s="12">
        <f t="shared" si="2"/>
        <v>32</v>
      </c>
      <c r="K9" s="19"/>
      <c r="L9" s="19" t="s">
        <v>22</v>
      </c>
      <c r="M9" s="19" t="s">
        <v>23</v>
      </c>
    </row>
    <row r="10" spans="1:13" ht="24.75" customHeight="1">
      <c r="A10" s="8" t="s">
        <v>33</v>
      </c>
      <c r="B10" s="9" t="s">
        <v>16</v>
      </c>
      <c r="C10" s="24" t="s">
        <v>34</v>
      </c>
      <c r="D10" s="9" t="s">
        <v>35</v>
      </c>
      <c r="E10" s="9">
        <v>79010003</v>
      </c>
      <c r="F10" s="11">
        <v>76</v>
      </c>
      <c r="G10" s="12">
        <f t="shared" si="0"/>
        <v>30.400000000000002</v>
      </c>
      <c r="H10" s="12">
        <v>85.8</v>
      </c>
      <c r="I10" s="12">
        <f t="shared" si="1"/>
        <v>51.48</v>
      </c>
      <c r="J10" s="12">
        <f t="shared" si="2"/>
        <v>81.88</v>
      </c>
      <c r="K10" s="19">
        <v>1</v>
      </c>
      <c r="L10" s="20" t="s">
        <v>19</v>
      </c>
      <c r="M10" s="19"/>
    </row>
    <row r="11" spans="1:13" ht="24.75" customHeight="1">
      <c r="A11" s="8" t="s">
        <v>36</v>
      </c>
      <c r="B11" s="9" t="s">
        <v>16</v>
      </c>
      <c r="C11" s="24" t="s">
        <v>37</v>
      </c>
      <c r="D11" s="9" t="s">
        <v>35</v>
      </c>
      <c r="E11" s="9">
        <v>79010003</v>
      </c>
      <c r="F11" s="11">
        <v>78</v>
      </c>
      <c r="G11" s="12">
        <f t="shared" si="0"/>
        <v>31.200000000000003</v>
      </c>
      <c r="H11" s="12">
        <v>80.8</v>
      </c>
      <c r="I11" s="12">
        <f t="shared" si="1"/>
        <v>48.48</v>
      </c>
      <c r="J11" s="12">
        <f t="shared" si="2"/>
        <v>79.68</v>
      </c>
      <c r="K11" s="19">
        <v>2</v>
      </c>
      <c r="L11" s="19" t="s">
        <v>22</v>
      </c>
      <c r="M11" s="19"/>
    </row>
    <row r="12" spans="1:13" ht="24.75" customHeight="1">
      <c r="A12" s="8" t="s">
        <v>38</v>
      </c>
      <c r="B12" s="9" t="s">
        <v>16</v>
      </c>
      <c r="C12" s="24" t="s">
        <v>39</v>
      </c>
      <c r="D12" s="9" t="s">
        <v>35</v>
      </c>
      <c r="E12" s="9">
        <v>79010003</v>
      </c>
      <c r="F12" s="11">
        <v>73</v>
      </c>
      <c r="G12" s="12">
        <f t="shared" si="0"/>
        <v>29.200000000000003</v>
      </c>
      <c r="H12" s="12">
        <v>83.2</v>
      </c>
      <c r="I12" s="12">
        <f t="shared" si="1"/>
        <v>49.92</v>
      </c>
      <c r="J12" s="12">
        <f t="shared" si="2"/>
        <v>79.12</v>
      </c>
      <c r="K12" s="19">
        <v>3</v>
      </c>
      <c r="L12" s="19" t="s">
        <v>22</v>
      </c>
      <c r="M12" s="19"/>
    </row>
    <row r="13" spans="1:13" ht="24.75" customHeight="1">
      <c r="A13" s="8" t="s">
        <v>40</v>
      </c>
      <c r="B13" s="9" t="s">
        <v>41</v>
      </c>
      <c r="C13" s="24" t="s">
        <v>42</v>
      </c>
      <c r="D13" s="9" t="s">
        <v>43</v>
      </c>
      <c r="E13" s="9">
        <v>79020004</v>
      </c>
      <c r="F13" s="11">
        <v>73</v>
      </c>
      <c r="G13" s="12">
        <f t="shared" si="0"/>
        <v>29.200000000000003</v>
      </c>
      <c r="H13" s="12">
        <v>86.4</v>
      </c>
      <c r="I13" s="12">
        <f t="shared" si="1"/>
        <v>51.84</v>
      </c>
      <c r="J13" s="12">
        <f t="shared" si="2"/>
        <v>81.04</v>
      </c>
      <c r="K13" s="19">
        <v>1</v>
      </c>
      <c r="L13" s="20" t="s">
        <v>19</v>
      </c>
      <c r="M13" s="19"/>
    </row>
    <row r="14" spans="1:13" ht="24.75" customHeight="1">
      <c r="A14" s="8" t="s">
        <v>44</v>
      </c>
      <c r="B14" s="9" t="s">
        <v>41</v>
      </c>
      <c r="C14" s="24" t="s">
        <v>45</v>
      </c>
      <c r="D14" s="9" t="s">
        <v>43</v>
      </c>
      <c r="E14" s="9">
        <v>79020004</v>
      </c>
      <c r="F14" s="11">
        <v>75</v>
      </c>
      <c r="G14" s="12">
        <f t="shared" si="0"/>
        <v>30</v>
      </c>
      <c r="H14" s="12">
        <v>79.2</v>
      </c>
      <c r="I14" s="12">
        <f t="shared" si="1"/>
        <v>47.52</v>
      </c>
      <c r="J14" s="12">
        <f t="shared" si="2"/>
        <v>77.52000000000001</v>
      </c>
      <c r="K14" s="19">
        <v>2</v>
      </c>
      <c r="L14" s="19" t="s">
        <v>22</v>
      </c>
      <c r="M14" s="19"/>
    </row>
    <row r="15" spans="1:15" ht="24.75" customHeight="1">
      <c r="A15" s="8" t="s">
        <v>46</v>
      </c>
      <c r="B15" s="9" t="s">
        <v>41</v>
      </c>
      <c r="C15" s="24" t="s">
        <v>47</v>
      </c>
      <c r="D15" s="9" t="s">
        <v>43</v>
      </c>
      <c r="E15" s="9">
        <v>79020004</v>
      </c>
      <c r="F15" s="11">
        <v>70</v>
      </c>
      <c r="G15" s="12">
        <f t="shared" si="0"/>
        <v>28</v>
      </c>
      <c r="H15" s="12">
        <v>79.6</v>
      </c>
      <c r="I15" s="12">
        <f t="shared" si="1"/>
        <v>47.76</v>
      </c>
      <c r="J15" s="12">
        <f t="shared" si="2"/>
        <v>75.75999999999999</v>
      </c>
      <c r="K15" s="19">
        <v>3</v>
      </c>
      <c r="L15" s="19" t="s">
        <v>22</v>
      </c>
      <c r="M15" s="19"/>
      <c r="O15" s="11"/>
    </row>
    <row r="16" spans="1:13" ht="24.75" customHeight="1">
      <c r="A16" s="8" t="s">
        <v>48</v>
      </c>
      <c r="B16" s="9" t="s">
        <v>41</v>
      </c>
      <c r="C16" s="10" t="s">
        <v>49</v>
      </c>
      <c r="D16" s="9" t="s">
        <v>50</v>
      </c>
      <c r="E16" s="9">
        <v>79020005</v>
      </c>
      <c r="F16" s="11">
        <v>78</v>
      </c>
      <c r="G16" s="12">
        <f t="shared" si="0"/>
        <v>31.200000000000003</v>
      </c>
      <c r="H16" s="12">
        <v>83</v>
      </c>
      <c r="I16" s="12">
        <f t="shared" si="1"/>
        <v>49.8</v>
      </c>
      <c r="J16" s="12">
        <f t="shared" si="2"/>
        <v>81</v>
      </c>
      <c r="K16" s="19">
        <v>1</v>
      </c>
      <c r="L16" s="20" t="s">
        <v>19</v>
      </c>
      <c r="M16" s="19"/>
    </row>
    <row r="17" spans="1:13" ht="24.75" customHeight="1">
      <c r="A17" s="8" t="s">
        <v>51</v>
      </c>
      <c r="B17" s="9" t="s">
        <v>41</v>
      </c>
      <c r="C17" s="10" t="s">
        <v>52</v>
      </c>
      <c r="D17" s="9" t="s">
        <v>50</v>
      </c>
      <c r="E17" s="9">
        <v>79020005</v>
      </c>
      <c r="F17" s="11">
        <v>75</v>
      </c>
      <c r="G17" s="12">
        <f t="shared" si="0"/>
        <v>30</v>
      </c>
      <c r="H17" s="12">
        <v>82.6</v>
      </c>
      <c r="I17" s="12">
        <f t="shared" si="1"/>
        <v>49.559999999999995</v>
      </c>
      <c r="J17" s="12">
        <f t="shared" si="2"/>
        <v>79.56</v>
      </c>
      <c r="K17" s="19">
        <v>2</v>
      </c>
      <c r="L17" s="19" t="s">
        <v>22</v>
      </c>
      <c r="M17" s="19"/>
    </row>
    <row r="18" spans="1:13" ht="24.75" customHeight="1">
      <c r="A18" s="8" t="s">
        <v>53</v>
      </c>
      <c r="B18" s="9" t="s">
        <v>41</v>
      </c>
      <c r="C18" s="10" t="s">
        <v>54</v>
      </c>
      <c r="D18" s="9" t="s">
        <v>50</v>
      </c>
      <c r="E18" s="9">
        <v>79020005</v>
      </c>
      <c r="F18" s="11">
        <v>74</v>
      </c>
      <c r="G18" s="12">
        <f t="shared" si="0"/>
        <v>29.6</v>
      </c>
      <c r="H18" s="12">
        <v>77.8</v>
      </c>
      <c r="I18" s="12">
        <f t="shared" si="1"/>
        <v>46.68</v>
      </c>
      <c r="J18" s="12">
        <f t="shared" si="2"/>
        <v>76.28</v>
      </c>
      <c r="K18" s="19">
        <v>3</v>
      </c>
      <c r="L18" s="19" t="s">
        <v>22</v>
      </c>
      <c r="M18" s="19"/>
    </row>
    <row r="19" spans="1:13" ht="24.75" customHeight="1">
      <c r="A19" s="8" t="s">
        <v>55</v>
      </c>
      <c r="B19" s="9" t="s">
        <v>41</v>
      </c>
      <c r="C19" s="10" t="s">
        <v>56</v>
      </c>
      <c r="D19" s="9" t="s">
        <v>50</v>
      </c>
      <c r="E19" s="9">
        <v>79020005</v>
      </c>
      <c r="F19" s="11">
        <v>74</v>
      </c>
      <c r="G19" s="12">
        <f t="shared" si="0"/>
        <v>29.6</v>
      </c>
      <c r="H19" s="12">
        <v>77.4</v>
      </c>
      <c r="I19" s="12">
        <f t="shared" si="1"/>
        <v>46.440000000000005</v>
      </c>
      <c r="J19" s="12">
        <f t="shared" si="2"/>
        <v>76.04</v>
      </c>
      <c r="K19" s="19">
        <v>4</v>
      </c>
      <c r="L19" s="19" t="s">
        <v>22</v>
      </c>
      <c r="M19" s="19"/>
    </row>
    <row r="20" spans="1:13" ht="24.75" customHeight="1">
      <c r="A20" s="8" t="s">
        <v>57</v>
      </c>
      <c r="B20" s="9" t="s">
        <v>41</v>
      </c>
      <c r="C20" s="10" t="s">
        <v>58</v>
      </c>
      <c r="D20" s="9" t="s">
        <v>59</v>
      </c>
      <c r="E20" s="9">
        <v>79020006</v>
      </c>
      <c r="F20" s="11">
        <v>75</v>
      </c>
      <c r="G20" s="12">
        <f t="shared" si="0"/>
        <v>30</v>
      </c>
      <c r="H20" s="12">
        <v>86.4</v>
      </c>
      <c r="I20" s="12">
        <f t="shared" si="1"/>
        <v>51.84</v>
      </c>
      <c r="J20" s="12">
        <f t="shared" si="2"/>
        <v>81.84</v>
      </c>
      <c r="K20" s="21">
        <v>1</v>
      </c>
      <c r="L20" s="20" t="s">
        <v>19</v>
      </c>
      <c r="M20" s="21"/>
    </row>
    <row r="21" spans="1:13" ht="24.75" customHeight="1">
      <c r="A21" s="8" t="s">
        <v>60</v>
      </c>
      <c r="B21" s="9" t="s">
        <v>41</v>
      </c>
      <c r="C21" s="10" t="s">
        <v>61</v>
      </c>
      <c r="D21" s="9" t="s">
        <v>59</v>
      </c>
      <c r="E21" s="9">
        <v>79020006</v>
      </c>
      <c r="F21" s="11">
        <v>75</v>
      </c>
      <c r="G21" s="12">
        <f t="shared" si="0"/>
        <v>30</v>
      </c>
      <c r="H21" s="12">
        <v>84.6</v>
      </c>
      <c r="I21" s="12">
        <f t="shared" si="1"/>
        <v>50.76</v>
      </c>
      <c r="J21" s="12">
        <f t="shared" si="2"/>
        <v>80.75999999999999</v>
      </c>
      <c r="K21" s="21">
        <v>2</v>
      </c>
      <c r="L21" s="22" t="s">
        <v>22</v>
      </c>
      <c r="M21" s="21"/>
    </row>
    <row r="22" spans="1:13" ht="24.75" customHeight="1">
      <c r="A22" s="8" t="s">
        <v>62</v>
      </c>
      <c r="B22" s="9" t="s">
        <v>41</v>
      </c>
      <c r="C22" s="10" t="s">
        <v>63</v>
      </c>
      <c r="D22" s="9" t="s">
        <v>59</v>
      </c>
      <c r="E22" s="9">
        <v>79020006</v>
      </c>
      <c r="F22" s="11">
        <v>77</v>
      </c>
      <c r="G22" s="12">
        <f t="shared" si="0"/>
        <v>30.8</v>
      </c>
      <c r="H22" s="12">
        <v>79.8</v>
      </c>
      <c r="I22" s="12">
        <f t="shared" si="1"/>
        <v>47.879999999999995</v>
      </c>
      <c r="J22" s="12">
        <f t="shared" si="2"/>
        <v>78.67999999999999</v>
      </c>
      <c r="K22" s="21">
        <v>3</v>
      </c>
      <c r="L22" s="19" t="s">
        <v>22</v>
      </c>
      <c r="M22" s="21"/>
    </row>
    <row r="23" spans="1:13" ht="24.75" customHeight="1">
      <c r="A23" s="8" t="s">
        <v>64</v>
      </c>
      <c r="B23" s="9" t="s">
        <v>65</v>
      </c>
      <c r="C23" s="10" t="s">
        <v>66</v>
      </c>
      <c r="D23" s="9" t="s">
        <v>67</v>
      </c>
      <c r="E23" s="14">
        <v>79030007</v>
      </c>
      <c r="F23" s="11">
        <v>74</v>
      </c>
      <c r="G23" s="12">
        <f t="shared" si="0"/>
        <v>29.6</v>
      </c>
      <c r="H23" s="12">
        <v>83</v>
      </c>
      <c r="I23" s="12">
        <f t="shared" si="1"/>
        <v>49.8</v>
      </c>
      <c r="J23" s="12">
        <f t="shared" si="2"/>
        <v>79.4</v>
      </c>
      <c r="K23" s="21">
        <v>1</v>
      </c>
      <c r="L23" s="20" t="s">
        <v>19</v>
      </c>
      <c r="M23" s="21"/>
    </row>
    <row r="24" spans="1:13" ht="24.75" customHeight="1">
      <c r="A24" s="8" t="s">
        <v>68</v>
      </c>
      <c r="B24" s="9" t="s">
        <v>65</v>
      </c>
      <c r="C24" s="10" t="s">
        <v>69</v>
      </c>
      <c r="D24" s="9" t="s">
        <v>67</v>
      </c>
      <c r="E24" s="14">
        <v>79030007</v>
      </c>
      <c r="F24" s="11">
        <v>73</v>
      </c>
      <c r="G24" s="12">
        <f t="shared" si="0"/>
        <v>29.200000000000003</v>
      </c>
      <c r="H24" s="12">
        <v>73.6</v>
      </c>
      <c r="I24" s="12">
        <f t="shared" si="1"/>
        <v>44.16</v>
      </c>
      <c r="J24" s="12">
        <f t="shared" si="2"/>
        <v>73.36</v>
      </c>
      <c r="K24" s="21">
        <v>2</v>
      </c>
      <c r="L24" s="22" t="s">
        <v>22</v>
      </c>
      <c r="M24" s="21"/>
    </row>
    <row r="25" spans="1:13" ht="24.75" customHeight="1">
      <c r="A25" s="8" t="s">
        <v>70</v>
      </c>
      <c r="B25" s="9" t="s">
        <v>65</v>
      </c>
      <c r="C25" s="10" t="s">
        <v>71</v>
      </c>
      <c r="D25" s="9" t="s">
        <v>67</v>
      </c>
      <c r="E25" s="14">
        <v>79030007</v>
      </c>
      <c r="F25" s="11">
        <v>71</v>
      </c>
      <c r="G25" s="12">
        <f t="shared" si="0"/>
        <v>28.400000000000002</v>
      </c>
      <c r="H25" s="13">
        <v>0</v>
      </c>
      <c r="I25" s="12">
        <f t="shared" si="1"/>
        <v>0</v>
      </c>
      <c r="J25" s="12">
        <f t="shared" si="2"/>
        <v>28.400000000000002</v>
      </c>
      <c r="K25" s="21"/>
      <c r="L25" s="22" t="s">
        <v>22</v>
      </c>
      <c r="M25" s="22" t="s">
        <v>23</v>
      </c>
    </row>
    <row r="26" spans="1:13" ht="24.75" customHeight="1">
      <c r="A26" s="8" t="s">
        <v>72</v>
      </c>
      <c r="B26" s="9" t="s">
        <v>65</v>
      </c>
      <c r="C26" s="10" t="s">
        <v>73</v>
      </c>
      <c r="D26" s="9" t="s">
        <v>74</v>
      </c>
      <c r="E26" s="14">
        <v>79030008</v>
      </c>
      <c r="F26" s="11">
        <v>82</v>
      </c>
      <c r="G26" s="12">
        <f t="shared" si="0"/>
        <v>32.800000000000004</v>
      </c>
      <c r="H26" s="12">
        <v>77.2</v>
      </c>
      <c r="I26" s="12">
        <f t="shared" si="1"/>
        <v>46.32</v>
      </c>
      <c r="J26" s="12">
        <f t="shared" si="2"/>
        <v>79.12</v>
      </c>
      <c r="K26" s="21">
        <v>1</v>
      </c>
      <c r="L26" s="23" t="s">
        <v>19</v>
      </c>
      <c r="M26" s="22"/>
    </row>
    <row r="27" spans="1:13" ht="24.75" customHeight="1">
      <c r="A27" s="8" t="s">
        <v>75</v>
      </c>
      <c r="B27" s="9" t="s">
        <v>65</v>
      </c>
      <c r="C27" s="24" t="s">
        <v>76</v>
      </c>
      <c r="D27" s="9" t="s">
        <v>74</v>
      </c>
      <c r="E27" s="14">
        <v>79030008</v>
      </c>
      <c r="F27" s="11">
        <v>74</v>
      </c>
      <c r="G27" s="12">
        <f t="shared" si="0"/>
        <v>29.6</v>
      </c>
      <c r="H27" s="12">
        <v>82.4</v>
      </c>
      <c r="I27" s="12">
        <f t="shared" si="1"/>
        <v>49.440000000000005</v>
      </c>
      <c r="J27" s="12">
        <f t="shared" si="2"/>
        <v>79.04</v>
      </c>
      <c r="K27" s="19">
        <v>2</v>
      </c>
      <c r="L27" s="5" t="s">
        <v>22</v>
      </c>
      <c r="M27" s="22"/>
    </row>
    <row r="28" spans="1:13" ht="24.75" customHeight="1">
      <c r="A28" s="8" t="s">
        <v>77</v>
      </c>
      <c r="B28" s="9" t="s">
        <v>65</v>
      </c>
      <c r="C28" s="24" t="s">
        <v>78</v>
      </c>
      <c r="D28" s="9" t="s">
        <v>74</v>
      </c>
      <c r="E28" s="14">
        <v>79030008</v>
      </c>
      <c r="F28" s="11">
        <v>71</v>
      </c>
      <c r="G28" s="12">
        <f t="shared" si="0"/>
        <v>28.400000000000002</v>
      </c>
      <c r="H28" s="12">
        <v>81.8</v>
      </c>
      <c r="I28" s="12">
        <f t="shared" si="1"/>
        <v>49.08</v>
      </c>
      <c r="J28" s="12">
        <f t="shared" si="2"/>
        <v>77.48</v>
      </c>
      <c r="K28" s="19">
        <v>3</v>
      </c>
      <c r="L28" s="5" t="s">
        <v>22</v>
      </c>
      <c r="M28" s="22"/>
    </row>
    <row r="29" spans="1:13" ht="24.75" customHeight="1">
      <c r="A29" s="8" t="s">
        <v>79</v>
      </c>
      <c r="B29" s="9" t="s">
        <v>65</v>
      </c>
      <c r="C29" s="24" t="s">
        <v>80</v>
      </c>
      <c r="D29" s="9" t="s">
        <v>74</v>
      </c>
      <c r="E29" s="14">
        <v>79030008</v>
      </c>
      <c r="F29" s="11">
        <v>71</v>
      </c>
      <c r="G29" s="12">
        <f t="shared" si="0"/>
        <v>28.400000000000002</v>
      </c>
      <c r="H29" s="15">
        <v>81.2</v>
      </c>
      <c r="I29" s="12">
        <f t="shared" si="1"/>
        <v>48.72</v>
      </c>
      <c r="J29" s="12">
        <f t="shared" si="2"/>
        <v>77.12</v>
      </c>
      <c r="K29" s="19">
        <v>4</v>
      </c>
      <c r="L29" s="5" t="s">
        <v>22</v>
      </c>
      <c r="M29" s="22"/>
    </row>
    <row r="30" spans="1:13" ht="24.75" customHeight="1">
      <c r="A30" s="8" t="s">
        <v>81</v>
      </c>
      <c r="B30" s="9" t="s">
        <v>65</v>
      </c>
      <c r="C30" s="24" t="s">
        <v>82</v>
      </c>
      <c r="D30" s="9" t="s">
        <v>74</v>
      </c>
      <c r="E30" s="14">
        <v>79030008</v>
      </c>
      <c r="F30" s="11">
        <v>71</v>
      </c>
      <c r="G30" s="12">
        <f t="shared" si="0"/>
        <v>28.400000000000002</v>
      </c>
      <c r="H30" s="16">
        <v>0</v>
      </c>
      <c r="I30" s="12">
        <f t="shared" si="1"/>
        <v>0</v>
      </c>
      <c r="J30" s="12">
        <f t="shared" si="2"/>
        <v>28.400000000000002</v>
      </c>
      <c r="K30" s="19"/>
      <c r="L30" s="5" t="s">
        <v>22</v>
      </c>
      <c r="M30" s="22" t="s">
        <v>23</v>
      </c>
    </row>
    <row r="31" spans="1:13" ht="24.75" customHeight="1">
      <c r="A31" s="8" t="s">
        <v>83</v>
      </c>
      <c r="B31" s="9" t="s">
        <v>65</v>
      </c>
      <c r="C31" s="10" t="s">
        <v>84</v>
      </c>
      <c r="D31" s="17" t="s">
        <v>85</v>
      </c>
      <c r="E31" s="14">
        <v>79030009</v>
      </c>
      <c r="F31" s="11">
        <v>73</v>
      </c>
      <c r="G31" s="12">
        <f t="shared" si="0"/>
        <v>29.200000000000003</v>
      </c>
      <c r="H31" s="15">
        <v>85.8</v>
      </c>
      <c r="I31" s="12">
        <f t="shared" si="1"/>
        <v>51.48</v>
      </c>
      <c r="J31" s="12">
        <f t="shared" si="2"/>
        <v>80.68</v>
      </c>
      <c r="K31" s="19">
        <v>1</v>
      </c>
      <c r="L31" s="23" t="s">
        <v>19</v>
      </c>
      <c r="M31" s="22"/>
    </row>
    <row r="32" spans="1:13" ht="24.75" customHeight="1">
      <c r="A32" s="8" t="s">
        <v>86</v>
      </c>
      <c r="B32" s="9" t="s">
        <v>65</v>
      </c>
      <c r="C32" s="10" t="s">
        <v>87</v>
      </c>
      <c r="D32" s="17" t="s">
        <v>85</v>
      </c>
      <c r="E32" s="14">
        <v>79030009</v>
      </c>
      <c r="F32" s="11">
        <v>70</v>
      </c>
      <c r="G32" s="12">
        <f t="shared" si="0"/>
        <v>28</v>
      </c>
      <c r="H32" s="15">
        <v>81.4</v>
      </c>
      <c r="I32" s="12">
        <f t="shared" si="1"/>
        <v>48.84</v>
      </c>
      <c r="J32" s="12">
        <f t="shared" si="2"/>
        <v>76.84</v>
      </c>
      <c r="K32" s="19">
        <v>2</v>
      </c>
      <c r="L32" s="5" t="s">
        <v>22</v>
      </c>
      <c r="M32" s="22"/>
    </row>
    <row r="33" spans="1:13" ht="24.75" customHeight="1">
      <c r="A33" s="8" t="s">
        <v>88</v>
      </c>
      <c r="B33" s="9" t="s">
        <v>65</v>
      </c>
      <c r="C33" s="10" t="s">
        <v>89</v>
      </c>
      <c r="D33" s="17" t="s">
        <v>85</v>
      </c>
      <c r="E33" s="14">
        <v>79030009</v>
      </c>
      <c r="F33" s="11">
        <v>70</v>
      </c>
      <c r="G33" s="12">
        <f t="shared" si="0"/>
        <v>28</v>
      </c>
      <c r="H33" s="15">
        <v>80.6</v>
      </c>
      <c r="I33" s="12">
        <f t="shared" si="1"/>
        <v>48.35999999999999</v>
      </c>
      <c r="J33" s="12">
        <f t="shared" si="2"/>
        <v>76.35999999999999</v>
      </c>
      <c r="K33" s="19">
        <v>3</v>
      </c>
      <c r="L33" s="5" t="s">
        <v>22</v>
      </c>
      <c r="M33" s="22"/>
    </row>
  </sheetData>
  <sheetProtection/>
  <autoFilter ref="A3:M33"/>
  <mergeCells count="1">
    <mergeCell ref="A2:M2"/>
  </mergeCells>
  <printOptions/>
  <pageMargins left="0.4326388888888889" right="0.19652777777777777" top="0.7694444444444445" bottom="1.2597222222222222" header="0.7298611111111111" footer="0.3145833333333333"/>
  <pageSetup horizontalDpi="600" verticalDpi="600" orientation="landscape" paperSize="9" scale="94"/>
  <rowBreaks count="2" manualBreakCount="2">
    <brk id="12" max="12" man="1"/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执手问年华</cp:lastModifiedBy>
  <cp:lastPrinted>2019-06-19T07:45:37Z</cp:lastPrinted>
  <dcterms:created xsi:type="dcterms:W3CDTF">2016-12-19T01:38:13Z</dcterms:created>
  <dcterms:modified xsi:type="dcterms:W3CDTF">2020-01-17T09:21:05Z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