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540" activeTab="0"/>
  </bookViews>
  <sheets>
    <sheet name="总成绩及排名一览表" sheetId="1" r:id="rId1"/>
  </sheets>
  <definedNames>
    <definedName name="_xlnm.Print_Titles" localSheetId="0">'总成绩及排名一览表'!$2:$4</definedName>
  </definedNames>
  <calcPr fullCalcOnLoad="1"/>
</workbook>
</file>

<file path=xl/sharedStrings.xml><?xml version="1.0" encoding="utf-8"?>
<sst xmlns="http://schemas.openxmlformats.org/spreadsheetml/2006/main" count="1041" uniqueCount="406">
  <si>
    <t>附件</t>
  </si>
  <si>
    <t>威远县2019年下半年面向社会公开考试招聘其他事业单位工作人员总成绩及排名一览表</t>
  </si>
  <si>
    <t>序
号</t>
  </si>
  <si>
    <t>姓名</t>
  </si>
  <si>
    <t>性别</t>
  </si>
  <si>
    <t>主管部门</t>
  </si>
  <si>
    <t>报考单位</t>
  </si>
  <si>
    <t>报考职位</t>
  </si>
  <si>
    <t>职位编码</t>
  </si>
  <si>
    <t>准考证号</t>
  </si>
  <si>
    <t>笔试
总成绩</t>
  </si>
  <si>
    <t>笔试
折合成绩</t>
  </si>
  <si>
    <t>面试
成绩</t>
  </si>
  <si>
    <t>面试
折合成绩</t>
  </si>
  <si>
    <t>总成绩</t>
  </si>
  <si>
    <t>排名</t>
  </si>
  <si>
    <t>备注</t>
  </si>
  <si>
    <t>曹真</t>
  </si>
  <si>
    <t>男</t>
  </si>
  <si>
    <t>中共威远县委政法委员会</t>
  </si>
  <si>
    <t>威远县社会治安综合治理中心</t>
  </si>
  <si>
    <t>办公室网络系统管理岗</t>
  </si>
  <si>
    <t>9050101</t>
  </si>
  <si>
    <t>1912219035625</t>
  </si>
  <si>
    <t>1</t>
  </si>
  <si>
    <t>夏云丰</t>
  </si>
  <si>
    <t>1912219043728</t>
  </si>
  <si>
    <t>2</t>
  </si>
  <si>
    <t>吴楠</t>
  </si>
  <si>
    <t>1912219043602</t>
  </si>
  <si>
    <t>3</t>
  </si>
  <si>
    <t>曾碧</t>
  </si>
  <si>
    <t>女</t>
  </si>
  <si>
    <t>中共威远县委机构编制委员会办公室</t>
  </si>
  <si>
    <t>威远县机构编制电子政务中心</t>
  </si>
  <si>
    <t>综合管理岗</t>
  </si>
  <si>
    <t>9050201</t>
  </si>
  <si>
    <t>1912219050709</t>
  </si>
  <si>
    <t>黄瀚</t>
  </si>
  <si>
    <t>1912219054013</t>
  </si>
  <si>
    <t>钟雨岚</t>
  </si>
  <si>
    <t>1912219060827</t>
  </si>
  <si>
    <t>蒋碧霞</t>
  </si>
  <si>
    <t>财会岗</t>
  </si>
  <si>
    <t>9050202</t>
  </si>
  <si>
    <t>1912219022530</t>
  </si>
  <si>
    <t>张梦园</t>
  </si>
  <si>
    <t>1912219053721</t>
  </si>
  <si>
    <t>张明</t>
  </si>
  <si>
    <t>1912219055504</t>
  </si>
  <si>
    <t>唐超</t>
  </si>
  <si>
    <t>中共威远县委党校</t>
  </si>
  <si>
    <t>教学岗</t>
  </si>
  <si>
    <t>9050301</t>
  </si>
  <si>
    <t>1912219023825</t>
  </si>
  <si>
    <t>刘皓</t>
  </si>
  <si>
    <t>1912219040802</t>
  </si>
  <si>
    <t>刘艳</t>
  </si>
  <si>
    <t>1912219042210</t>
  </si>
  <si>
    <t>江峻</t>
  </si>
  <si>
    <t>威远县人民政府办公室</t>
  </si>
  <si>
    <t>威远县机关事务服务中心</t>
  </si>
  <si>
    <t>9050401</t>
  </si>
  <si>
    <t>1912219023007</t>
  </si>
  <si>
    <t>魏星宇</t>
  </si>
  <si>
    <t>1912219021015</t>
  </si>
  <si>
    <t>王明余</t>
  </si>
  <si>
    <t>威远县信访局</t>
  </si>
  <si>
    <t>威远县群众接待中心</t>
  </si>
  <si>
    <t>9050501</t>
  </si>
  <si>
    <t>1912219054022</t>
  </si>
  <si>
    <t>洪梦</t>
  </si>
  <si>
    <t>1912219035711</t>
  </si>
  <si>
    <t>蒋虎</t>
  </si>
  <si>
    <t>威远县民政局</t>
  </si>
  <si>
    <t>威远县福利院</t>
  </si>
  <si>
    <t>办公室文秘岗</t>
  </si>
  <si>
    <t>9050601</t>
  </si>
  <si>
    <t>1912219022025</t>
  </si>
  <si>
    <t>申郦铭</t>
  </si>
  <si>
    <t>1912219022203</t>
  </si>
  <si>
    <t>刘顺韬</t>
  </si>
  <si>
    <t>1912219024527</t>
  </si>
  <si>
    <t>黄鹏</t>
  </si>
  <si>
    <t>威远县城乡居民最低生活保障中心</t>
  </si>
  <si>
    <t>办公室综合管理岗</t>
  </si>
  <si>
    <t>9050701</t>
  </si>
  <si>
    <t>1912219051329</t>
  </si>
  <si>
    <t>肖伟</t>
  </si>
  <si>
    <t>1912219055817</t>
  </si>
  <si>
    <t>刘帅</t>
  </si>
  <si>
    <t>1912219022118</t>
  </si>
  <si>
    <t>王娟</t>
  </si>
  <si>
    <t>1912219042425</t>
  </si>
  <si>
    <t>4</t>
  </si>
  <si>
    <t>叶明清</t>
  </si>
  <si>
    <t>1912219040328</t>
  </si>
  <si>
    <t>5</t>
  </si>
  <si>
    <t>李元任</t>
  </si>
  <si>
    <t>1912219051102</t>
  </si>
  <si>
    <t>6</t>
  </si>
  <si>
    <r>
      <t>彭</t>
    </r>
    <r>
      <rPr>
        <sz val="9"/>
        <rFont val="宋体"/>
        <family val="0"/>
      </rPr>
      <t>睆</t>
    </r>
  </si>
  <si>
    <t>威远县婚姻登记中心</t>
  </si>
  <si>
    <t>婚姻登记综合管理岗</t>
  </si>
  <si>
    <t>9050801</t>
  </si>
  <si>
    <t>1912219030815</t>
  </si>
  <si>
    <t>滕洪坤</t>
  </si>
  <si>
    <t>1912219061223</t>
  </si>
  <si>
    <t>吴佳鸿</t>
  </si>
  <si>
    <t>威远县老年大学</t>
  </si>
  <si>
    <t>教学指导管理岗</t>
  </si>
  <si>
    <t>9050901</t>
  </si>
  <si>
    <t>1912219053122</t>
  </si>
  <si>
    <t>刘娜</t>
  </si>
  <si>
    <t>1912219040622</t>
  </si>
  <si>
    <t>杨谨菡</t>
  </si>
  <si>
    <t>1912219040618</t>
  </si>
  <si>
    <t>罗迎</t>
  </si>
  <si>
    <t>威远县财政局</t>
  </si>
  <si>
    <t>威远县财政投资评审中心</t>
  </si>
  <si>
    <t>工程造价评审岗</t>
  </si>
  <si>
    <t>9051001</t>
  </si>
  <si>
    <t>1912219053611</t>
  </si>
  <si>
    <t>鲁珈伶</t>
  </si>
  <si>
    <t>1912219056019</t>
  </si>
  <si>
    <t>吴一凡</t>
  </si>
  <si>
    <t>1912219054409</t>
  </si>
  <si>
    <t>刘静</t>
  </si>
  <si>
    <t>威远县政府与社会资本合作中心</t>
  </si>
  <si>
    <t>政府与社会资本管理岗</t>
  </si>
  <si>
    <t>9051101</t>
  </si>
  <si>
    <t>1912219021103</t>
  </si>
  <si>
    <t>明莉</t>
  </si>
  <si>
    <t>1912219062406</t>
  </si>
  <si>
    <t>张萍</t>
  </si>
  <si>
    <t>1912219043429</t>
  </si>
  <si>
    <t>面试
缺考</t>
  </si>
  <si>
    <t>李娟</t>
  </si>
  <si>
    <t>威远县人力资源和社会保障局</t>
  </si>
  <si>
    <t>威远县企业离退休职工服务中心</t>
  </si>
  <si>
    <t>9051201</t>
  </si>
  <si>
    <t>1912219041301</t>
  </si>
  <si>
    <t>侯霞</t>
  </si>
  <si>
    <t>1912219043130</t>
  </si>
  <si>
    <t>杨静</t>
  </si>
  <si>
    <t>威远县农民工服务中心</t>
  </si>
  <si>
    <t>办公室文秘及宣传岗</t>
  </si>
  <si>
    <t>9051301</t>
  </si>
  <si>
    <t>1912219040510</t>
  </si>
  <si>
    <t>胡兵发</t>
  </si>
  <si>
    <t>1912219064629</t>
  </si>
  <si>
    <t>周安礼</t>
  </si>
  <si>
    <t>1912219042416</t>
  </si>
  <si>
    <t>韩威</t>
  </si>
  <si>
    <t>威远县自然资源和规划局</t>
  </si>
  <si>
    <t>威远县城乡规划中心</t>
  </si>
  <si>
    <t>城乡规划岗</t>
  </si>
  <si>
    <t>9051401</t>
  </si>
  <si>
    <t>1912219061217</t>
  </si>
  <si>
    <t>苏阳</t>
  </si>
  <si>
    <t>1912219060902</t>
  </si>
  <si>
    <t>王佳鹏</t>
  </si>
  <si>
    <t>1912219051225</t>
  </si>
  <si>
    <t>李富勇</t>
  </si>
  <si>
    <t>1912219042902</t>
  </si>
  <si>
    <t>阳镢锋</t>
  </si>
  <si>
    <t>1912219033012</t>
  </si>
  <si>
    <t>刘玉逵</t>
  </si>
  <si>
    <t>威远县地质环境监测站</t>
  </si>
  <si>
    <t>地质环境监测技术岗</t>
  </si>
  <si>
    <t>9051501</t>
  </si>
  <si>
    <t>1912219050624</t>
  </si>
  <si>
    <t>周洋</t>
  </si>
  <si>
    <t>1912219021209</t>
  </si>
  <si>
    <t>邱星中</t>
  </si>
  <si>
    <t>威远县护林防火站</t>
  </si>
  <si>
    <t>护林防火技术岗</t>
  </si>
  <si>
    <t>9051601</t>
  </si>
  <si>
    <t>1912219040908</t>
  </si>
  <si>
    <t>廖双</t>
  </si>
  <si>
    <t>1912219037130</t>
  </si>
  <si>
    <t>魏鑫</t>
  </si>
  <si>
    <t>1912219063626</t>
  </si>
  <si>
    <t>赵清源</t>
  </si>
  <si>
    <t>1912219036001</t>
  </si>
  <si>
    <t>甘思宇</t>
  </si>
  <si>
    <t>威远县住房和城乡建设局</t>
  </si>
  <si>
    <t>威远县住房保障和房地产服务中心</t>
  </si>
  <si>
    <t>9051701</t>
  </si>
  <si>
    <t>1912219034403</t>
  </si>
  <si>
    <t>刘晓松</t>
  </si>
  <si>
    <t>1912219053720</t>
  </si>
  <si>
    <t>韩玖亿</t>
  </si>
  <si>
    <t>物业管理岗</t>
  </si>
  <si>
    <t>9051702</t>
  </si>
  <si>
    <t>1912219053421</t>
  </si>
  <si>
    <r>
      <t>马</t>
    </r>
    <r>
      <rPr>
        <sz val="9"/>
        <rFont val="宋体"/>
        <family val="0"/>
      </rPr>
      <t>骦</t>
    </r>
  </si>
  <si>
    <t>1912219050817</t>
  </si>
  <si>
    <t>欧国华</t>
  </si>
  <si>
    <t>1912219025318</t>
  </si>
  <si>
    <t>印伟志</t>
  </si>
  <si>
    <t>1912219030415</t>
  </si>
  <si>
    <t>钟海洋</t>
  </si>
  <si>
    <t>1912219053315</t>
  </si>
  <si>
    <t>姚丹</t>
  </si>
  <si>
    <t>工程管理岗</t>
  </si>
  <si>
    <t>9051703</t>
  </si>
  <si>
    <t>1912219024121</t>
  </si>
  <si>
    <t>甘杰</t>
  </si>
  <si>
    <t>1912219033725</t>
  </si>
  <si>
    <t>彭瑞煜</t>
  </si>
  <si>
    <t>网络维护岗</t>
  </si>
  <si>
    <t>9051704</t>
  </si>
  <si>
    <t>1912219052623</t>
  </si>
  <si>
    <t>王菲</t>
  </si>
  <si>
    <t>1912219035926</t>
  </si>
  <si>
    <t>何润</t>
  </si>
  <si>
    <t>威远县园林管理所</t>
  </si>
  <si>
    <t>园林绿化和管理岗</t>
  </si>
  <si>
    <t>9051801</t>
  </si>
  <si>
    <t>1912219064717</t>
  </si>
  <si>
    <t>郑茜</t>
  </si>
  <si>
    <t>1912219023116</t>
  </si>
  <si>
    <t>邓世豪</t>
  </si>
  <si>
    <t>1912219023829</t>
  </si>
  <si>
    <t>1912219060408</t>
  </si>
  <si>
    <t>曾小锦</t>
  </si>
  <si>
    <t>1912219063226</t>
  </si>
  <si>
    <t>闵小凤</t>
  </si>
  <si>
    <t>1912219043117</t>
  </si>
  <si>
    <t>蒋维维</t>
  </si>
  <si>
    <t>威远县水利局</t>
  </si>
  <si>
    <t>威远县河湖管理站</t>
  </si>
  <si>
    <t>9051901</t>
  </si>
  <si>
    <t>1912219035301</t>
  </si>
  <si>
    <t>刘昌林</t>
  </si>
  <si>
    <t>1912219061904</t>
  </si>
  <si>
    <t>黎达</t>
  </si>
  <si>
    <t>1912219061630</t>
  </si>
  <si>
    <t>罗乔</t>
  </si>
  <si>
    <t>水利水电工程技术岗</t>
  </si>
  <si>
    <t>9051902</t>
  </si>
  <si>
    <t>1912219051312</t>
  </si>
  <si>
    <t>王进</t>
  </si>
  <si>
    <t>1912219031602</t>
  </si>
  <si>
    <t>康洵</t>
  </si>
  <si>
    <t>1912219021302</t>
  </si>
  <si>
    <t>马伟</t>
  </si>
  <si>
    <t>威远县水利工程建设服务中心</t>
  </si>
  <si>
    <t>水利工程技术岗</t>
  </si>
  <si>
    <t>9052001</t>
  </si>
  <si>
    <t>1912219042705</t>
  </si>
  <si>
    <t>杨骞</t>
  </si>
  <si>
    <t>1912219032110</t>
  </si>
  <si>
    <t>汪博文</t>
  </si>
  <si>
    <t>1912219020417</t>
  </si>
  <si>
    <t>田文锐</t>
  </si>
  <si>
    <t>威远县农业农村局</t>
  </si>
  <si>
    <t>威远县世界无花果博览园管理委员会</t>
  </si>
  <si>
    <t>博览园综合设计岗</t>
  </si>
  <si>
    <t>9052101</t>
  </si>
  <si>
    <t>1912219054817</t>
  </si>
  <si>
    <t>王廷林</t>
  </si>
  <si>
    <t>1912219053926</t>
  </si>
  <si>
    <t>代磊</t>
  </si>
  <si>
    <t>9052102</t>
  </si>
  <si>
    <t>1912219036304</t>
  </si>
  <si>
    <t>石玉梅</t>
  </si>
  <si>
    <t>1912219055022</t>
  </si>
  <si>
    <t>陈子旭</t>
  </si>
  <si>
    <t>1912219035322</t>
  </si>
  <si>
    <t>郭瑶</t>
  </si>
  <si>
    <t>9052103</t>
  </si>
  <si>
    <t>1912219054316</t>
  </si>
  <si>
    <t>朱俊桥</t>
  </si>
  <si>
    <t>1912219032007</t>
  </si>
  <si>
    <t>何早庆</t>
  </si>
  <si>
    <t>1912219024230</t>
  </si>
  <si>
    <t>王相科</t>
  </si>
  <si>
    <t>威远县动物疫病预防控制中心</t>
  </si>
  <si>
    <t>动物疫病预防及控制岗</t>
  </si>
  <si>
    <t>9052201</t>
  </si>
  <si>
    <t>1912219024017</t>
  </si>
  <si>
    <t>曹慧</t>
  </si>
  <si>
    <t>1912219030110</t>
  </si>
  <si>
    <t>颜秋</t>
  </si>
  <si>
    <t>9052202</t>
  </si>
  <si>
    <t>1912219022514</t>
  </si>
  <si>
    <t>吴文凤</t>
  </si>
  <si>
    <t>1912219051518</t>
  </si>
  <si>
    <t>姜玲玲</t>
  </si>
  <si>
    <t>威远县畜牧站</t>
  </si>
  <si>
    <t>9052301</t>
  </si>
  <si>
    <t>1912219035024</t>
  </si>
  <si>
    <t>居佳丽</t>
  </si>
  <si>
    <t>1912219031009</t>
  </si>
  <si>
    <t>刘志伟</t>
  </si>
  <si>
    <t>威远县市场监督管理局</t>
  </si>
  <si>
    <t>县食品药品检验监测站</t>
  </si>
  <si>
    <t>9052401</t>
  </si>
  <si>
    <t>1912219037304</t>
  </si>
  <si>
    <t>黄仕萍</t>
  </si>
  <si>
    <t>1912219043009</t>
  </si>
  <si>
    <t>杜鹏飞</t>
  </si>
  <si>
    <t>1912219036320</t>
  </si>
  <si>
    <t>余棵宇</t>
  </si>
  <si>
    <t>威远县审计局</t>
  </si>
  <si>
    <t>威远县审计信息中心</t>
  </si>
  <si>
    <t>财会审计岗</t>
  </si>
  <si>
    <t>9052501</t>
  </si>
  <si>
    <t>1912219051817</t>
  </si>
  <si>
    <t>肖荣威</t>
  </si>
  <si>
    <t>1912219044217</t>
  </si>
  <si>
    <t>何雨城</t>
  </si>
  <si>
    <t>1912219052416</t>
  </si>
  <si>
    <t>钟光夏</t>
  </si>
  <si>
    <t>1912219032724</t>
  </si>
  <si>
    <t>罗兴</t>
  </si>
  <si>
    <t>1912219040617</t>
  </si>
  <si>
    <t>张婕</t>
  </si>
  <si>
    <t>1912219035816</t>
  </si>
  <si>
    <t>王春燕</t>
  </si>
  <si>
    <t>办公室信息技术岗</t>
  </si>
  <si>
    <t>9052502</t>
  </si>
  <si>
    <t>1912219035811</t>
  </si>
  <si>
    <t>曹晓西</t>
  </si>
  <si>
    <t>1912219060203</t>
  </si>
  <si>
    <t>张萌</t>
  </si>
  <si>
    <t>威远县卫生健康局</t>
  </si>
  <si>
    <t>威远县妇幼保健计划生育服务中心</t>
  </si>
  <si>
    <t>9052601</t>
  </si>
  <si>
    <t>1912219055617</t>
  </si>
  <si>
    <t>王思杨</t>
  </si>
  <si>
    <t>1912219033528</t>
  </si>
  <si>
    <t>谢国强</t>
  </si>
  <si>
    <t>威远县中医医院</t>
  </si>
  <si>
    <t>9052701</t>
  </si>
  <si>
    <t>1912219036803</t>
  </si>
  <si>
    <t>秦雪尧</t>
  </si>
  <si>
    <t>1912219061113</t>
  </si>
  <si>
    <t>田淞滨</t>
  </si>
  <si>
    <t>威远县第三人民医院</t>
  </si>
  <si>
    <t>9052801</t>
  </si>
  <si>
    <t>1912219020217</t>
  </si>
  <si>
    <t>陈林</t>
  </si>
  <si>
    <t>1912219050815</t>
  </si>
  <si>
    <t>姚敏</t>
  </si>
  <si>
    <t>威远县界牌镇卫生院</t>
  </si>
  <si>
    <t>财务会计岗</t>
  </si>
  <si>
    <t>9052901</t>
  </si>
  <si>
    <t>1912219061529</t>
  </si>
  <si>
    <t>钟霞</t>
  </si>
  <si>
    <t>1912219040922</t>
  </si>
  <si>
    <t>邱霜露</t>
  </si>
  <si>
    <t>1912219033412</t>
  </si>
  <si>
    <t>周万能</t>
  </si>
  <si>
    <t>威远县越溪镇碗厂卫生院</t>
  </si>
  <si>
    <t>9053001</t>
  </si>
  <si>
    <t>1912219063917</t>
  </si>
  <si>
    <t>罗亮</t>
  </si>
  <si>
    <t>威远县应急管理局</t>
  </si>
  <si>
    <t>威远县应急救援服务中心</t>
  </si>
  <si>
    <t>应急救援岗</t>
  </si>
  <si>
    <t>9053101</t>
  </si>
  <si>
    <t>1912219032510</t>
  </si>
  <si>
    <t>唐强</t>
  </si>
  <si>
    <t>1912219032806</t>
  </si>
  <si>
    <t>周青青</t>
  </si>
  <si>
    <t>威远县统计局</t>
  </si>
  <si>
    <t>威远县社情民意调查中心</t>
  </si>
  <si>
    <t>9053201</t>
  </si>
  <si>
    <t>1912219042509</t>
  </si>
  <si>
    <t>廖倩</t>
  </si>
  <si>
    <t>1912219044011</t>
  </si>
  <si>
    <t>罗鹏飞</t>
  </si>
  <si>
    <t>威远县气象局</t>
  </si>
  <si>
    <t>威远县气象防灾减灾中心</t>
  </si>
  <si>
    <t>气象综合管理岗</t>
  </si>
  <si>
    <t>9053301</t>
  </si>
  <si>
    <t>1912219041605</t>
  </si>
  <si>
    <t>曾珏桃</t>
  </si>
  <si>
    <t>1912219050608</t>
  </si>
  <si>
    <t>江桥</t>
  </si>
  <si>
    <t>1912219031920</t>
  </si>
  <si>
    <t>邓胜男</t>
  </si>
  <si>
    <t>1912219041427</t>
  </si>
  <si>
    <t>裴永宁</t>
  </si>
  <si>
    <t>内江市威远生态环境局</t>
  </si>
  <si>
    <t>威远县环境安全应急服务中心</t>
  </si>
  <si>
    <t>应急监测岗位</t>
  </si>
  <si>
    <t>9053401</t>
  </si>
  <si>
    <t>1912219042327</t>
  </si>
  <si>
    <t>黄亚荣</t>
  </si>
  <si>
    <t>1912219035810</t>
  </si>
  <si>
    <t>张成</t>
  </si>
  <si>
    <t>1912219020416</t>
  </si>
  <si>
    <t>何臣宇</t>
  </si>
  <si>
    <t>应急处置岗位</t>
  </si>
  <si>
    <t>9053402</t>
  </si>
  <si>
    <t>1912219030122</t>
  </si>
  <si>
    <t>刘峰</t>
  </si>
  <si>
    <t>1912219035920</t>
  </si>
  <si>
    <t>敖璐瑶</t>
  </si>
  <si>
    <t>1912219032714</t>
  </si>
  <si>
    <t>李桃</t>
  </si>
  <si>
    <t>1912219042208</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</si>
</sst>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1">
    <font>
      <sz val="10"/>
      <name val="Arial"/>
      <family val="2"/>
    </font>
    <font>
      <sz val="11"/>
      <color indexed="8"/>
      <name val="宋体"/>
      <family val="0"/>
    </font>
    <font>
      <sz val="11"/>
      <name val="Arial"/>
      <family val="2"/>
    </font>
    <font>
      <sz val="8"/>
      <name val="Arial"/>
      <family val="2"/>
    </font>
    <font>
      <sz val="10"/>
      <name val="宋体"/>
      <family val="0"/>
    </font>
    <font>
      <b/>
      <sz val="18"/>
      <name val="方正小标宋简体"/>
      <family val="4"/>
    </font>
    <font>
      <b/>
      <sz val="8"/>
      <name val="方正小标宋简体"/>
      <family val="4"/>
    </font>
    <font>
      <b/>
      <sz val="12"/>
      <name val="方正仿宋简体"/>
      <family val="0"/>
    </font>
    <font>
      <b/>
      <sz val="8"/>
      <name val="方正仿宋简体"/>
      <family val="0"/>
    </font>
    <font>
      <sz val="8"/>
      <name val="宋体"/>
      <family val="0"/>
    </font>
    <font>
      <sz val="9"/>
      <name val="宋体"/>
      <family val="0"/>
    </font>
    <font>
      <sz val="12"/>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1"/>
      <name val="宋体"/>
      <family val="0"/>
    </font>
    <font>
      <b/>
      <sz val="11"/>
      <color indexed="51"/>
      <name val="宋体"/>
      <family val="0"/>
    </font>
    <font>
      <sz val="11"/>
      <color theme="1"/>
      <name val="Calibri"/>
      <family val="0"/>
    </font>
  </fonts>
  <fills count="17">
    <fill>
      <patternFill/>
    </fill>
    <fill>
      <patternFill patternType="gray125"/>
    </fill>
    <fill>
      <patternFill patternType="solid">
        <fgColor indexed="47"/>
        <bgColor indexed="64"/>
      </patternFill>
    </fill>
    <fill>
      <patternFill patternType="solid">
        <fgColor indexed="22"/>
        <bgColor indexed="64"/>
      </patternFill>
    </fill>
    <fill>
      <patternFill patternType="solid">
        <fgColor indexed="44"/>
        <bgColor indexed="64"/>
      </patternFill>
    </fill>
    <fill>
      <patternFill patternType="solid">
        <fgColor indexed="45"/>
        <bgColor indexed="64"/>
      </patternFill>
    </fill>
    <fill>
      <patternFill patternType="solid">
        <fgColor indexed="42"/>
        <bgColor indexed="64"/>
      </patternFill>
    </fill>
    <fill>
      <patternFill patternType="solid">
        <fgColor indexed="26"/>
        <bgColor indexed="64"/>
      </patternFill>
    </fill>
    <fill>
      <patternFill patternType="solid">
        <fgColor indexed="29"/>
        <bgColor indexed="64"/>
      </patternFill>
    </fill>
    <fill>
      <patternFill patternType="solid">
        <fgColor indexed="27"/>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53"/>
        <bgColor indexed="64"/>
      </patternFill>
    </fill>
    <fill>
      <patternFill patternType="solid">
        <fgColor indexed="51"/>
        <bgColor indexed="64"/>
      </patternFill>
    </fill>
    <fill>
      <patternFill patternType="solid">
        <fgColor indexed="49"/>
        <bgColor indexed="64"/>
      </patternFill>
    </fill>
    <fill>
      <patternFill patternType="solid">
        <fgColor indexed="43"/>
        <bgColor indexed="64"/>
      </patternFill>
    </fill>
  </fills>
  <borders count="11">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7">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9" fillId="4" borderId="0" applyNumberFormat="0" applyBorder="0" applyAlignment="0" applyProtection="0"/>
    <xf numFmtId="0" fontId="19" fillId="8" borderId="0" applyNumberFormat="0" applyBorder="0" applyAlignment="0" applyProtection="0"/>
    <xf numFmtId="0" fontId="19" fillId="3" borderId="0" applyNumberFormat="0" applyBorder="0" applyAlignment="0" applyProtection="0"/>
    <xf numFmtId="0" fontId="19" fillId="5" borderId="0" applyNumberFormat="0" applyBorder="0" applyAlignment="0" applyProtection="0"/>
    <xf numFmtId="0" fontId="19" fillId="9" borderId="0" applyNumberFormat="0" applyBorder="0" applyAlignment="0" applyProtection="0"/>
    <xf numFmtId="0" fontId="19" fillId="5" borderId="0" applyNumberFormat="0" applyBorder="0" applyAlignment="0" applyProtection="0"/>
    <xf numFmtId="0" fontId="0" fillId="0" borderId="0" applyNumberFormat="0" applyFill="0" applyBorder="0" applyAlignment="0" applyProtection="0"/>
    <xf numFmtId="0" fontId="23" fillId="0" borderId="0" applyNumberFormat="0" applyFill="0" applyBorder="0" applyAlignment="0" applyProtection="0"/>
    <xf numFmtId="0" fontId="21" fillId="0" borderId="1" applyNumberFormat="0" applyFill="0" applyAlignment="0" applyProtection="0"/>
    <xf numFmtId="0" fontId="13"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8" fillId="2" borderId="0" applyNumberFormat="0" applyBorder="0" applyAlignment="0" applyProtection="0"/>
    <xf numFmtId="0" fontId="11" fillId="0" borderId="0">
      <alignment vertical="center"/>
      <protection/>
    </xf>
    <xf numFmtId="0" fontId="0" fillId="0" borderId="0">
      <alignment/>
      <protection/>
    </xf>
    <xf numFmtId="0" fontId="11" fillId="0" borderId="0">
      <alignment vertical="center"/>
      <protection/>
    </xf>
    <xf numFmtId="0" fontId="1" fillId="0" borderId="0">
      <alignment vertical="center"/>
      <protection/>
    </xf>
    <xf numFmtId="0" fontId="24" fillId="0" borderId="0" applyNumberFormat="0" applyFill="0" applyBorder="0" applyAlignment="0" applyProtection="0"/>
    <xf numFmtId="0" fontId="27" fillId="6" borderId="0" applyNumberFormat="0" applyBorder="0" applyAlignment="0" applyProtection="0"/>
    <xf numFmtId="0" fontId="22" fillId="0" borderId="4" applyNumberFormat="0" applyFill="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10" borderId="5" applyNumberFormat="0" applyAlignment="0" applyProtection="0"/>
    <xf numFmtId="0" fontId="12" fillId="11" borderId="6"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28" fillId="0" borderId="7" applyNumberFormat="0" applyFill="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2" borderId="0" applyNumberFormat="0" applyBorder="0" applyAlignment="0" applyProtection="0"/>
    <xf numFmtId="0" fontId="19" fillId="15" borderId="0" applyNumberFormat="0" applyBorder="0" applyAlignment="0" applyProtection="0"/>
    <xf numFmtId="0" fontId="19" fillId="8" borderId="0" applyNumberFormat="0" applyBorder="0" applyAlignment="0" applyProtection="0"/>
    <xf numFmtId="0" fontId="25" fillId="16" borderId="0" applyNumberFormat="0" applyBorder="0" applyAlignment="0" applyProtection="0"/>
    <xf numFmtId="0" fontId="20" fillId="10" borderId="8" applyNumberFormat="0" applyAlignment="0" applyProtection="0"/>
    <xf numFmtId="0" fontId="26" fillId="6" borderId="5" applyNumberFormat="0" applyAlignment="0" applyProtection="0"/>
    <xf numFmtId="0" fontId="17" fillId="0" borderId="0" applyNumberFormat="0" applyFill="0" applyBorder="0" applyAlignment="0" applyProtection="0"/>
    <xf numFmtId="0" fontId="0" fillId="7" borderId="9" applyNumberFormat="0" applyFont="0" applyAlignment="0" applyProtection="0"/>
  </cellStyleXfs>
  <cellXfs count="36">
    <xf numFmtId="0" fontId="0" fillId="0" borderId="0" xfId="0" applyAlignment="1">
      <alignment/>
    </xf>
    <xf numFmtId="0" fontId="0" fillId="0" borderId="0" xfId="0" applyFont="1" applyAlignment="1">
      <alignment vertical="center"/>
    </xf>
    <xf numFmtId="0" fontId="2" fillId="0" borderId="0" xfId="0" applyFont="1" applyFill="1" applyAlignment="1">
      <alignment vertical="center"/>
    </xf>
    <xf numFmtId="0" fontId="0" fillId="0" borderId="0" xfId="0" applyFont="1" applyAlignment="1">
      <alignment/>
    </xf>
    <xf numFmtId="0" fontId="0" fillId="0" borderId="0" xfId="0" applyFont="1" applyAlignment="1">
      <alignment horizontal="center"/>
    </xf>
    <xf numFmtId="0" fontId="3" fillId="0" borderId="0" xfId="0" applyFont="1" applyAlignment="1">
      <alignment horizontal="center" vertical="center" wrapText="1"/>
    </xf>
    <xf numFmtId="0" fontId="3" fillId="0" borderId="0" xfId="0" applyFont="1" applyAlignment="1">
      <alignment horizontal="center" wrapText="1"/>
    </xf>
    <xf numFmtId="176" fontId="0" fillId="0" borderId="0" xfId="0" applyNumberFormat="1" applyFont="1" applyAlignment="1">
      <alignment horizontal="center"/>
    </xf>
    <xf numFmtId="176" fontId="0" fillId="0" borderId="0" xfId="0" applyNumberFormat="1" applyFont="1" applyFill="1" applyAlignment="1">
      <alignment horizontal="center"/>
    </xf>
    <xf numFmtId="0" fontId="4" fillId="0" borderId="0" xfId="0" applyFont="1" applyAlignment="1">
      <alignment/>
    </xf>
    <xf numFmtId="0" fontId="4" fillId="0" borderId="10" xfId="0" applyFont="1" applyBorder="1" applyAlignment="1">
      <alignment horizontal="center" vertical="center" wrapText="1"/>
    </xf>
    <xf numFmtId="0" fontId="9" fillId="0" borderId="10" xfId="0" applyFont="1" applyBorder="1" applyAlignment="1">
      <alignment horizontal="center" vertical="center"/>
    </xf>
    <xf numFmtId="0" fontId="9" fillId="0" borderId="10" xfId="0" applyFont="1" applyBorder="1" applyAlignment="1">
      <alignment horizontal="center" vertical="center" wrapText="1"/>
    </xf>
    <xf numFmtId="0" fontId="4" fillId="0" borderId="10" xfId="0" applyFont="1" applyBorder="1" applyAlignment="1">
      <alignment horizontal="center" vertical="center"/>
    </xf>
    <xf numFmtId="0" fontId="10" fillId="0" borderId="10" xfId="0" applyFont="1" applyFill="1" applyBorder="1" applyAlignment="1">
      <alignment horizontal="center" vertical="center"/>
    </xf>
    <xf numFmtId="0" fontId="10" fillId="0" borderId="10" xfId="0" applyFont="1" applyFill="1" applyBorder="1" applyAlignment="1">
      <alignment horizontal="center" vertical="center" wrapText="1" shrinkToFit="1"/>
    </xf>
    <xf numFmtId="0" fontId="9" fillId="0" borderId="10" xfId="0" applyFont="1" applyFill="1" applyBorder="1" applyAlignment="1">
      <alignment horizontal="center" vertical="center" wrapText="1" shrinkToFit="1"/>
    </xf>
    <xf numFmtId="0" fontId="9" fillId="0" borderId="10" xfId="0" applyFont="1" applyFill="1" applyBorder="1" applyAlignment="1">
      <alignment horizontal="center" vertical="center" shrinkToFit="1"/>
    </xf>
    <xf numFmtId="176" fontId="10" fillId="0" borderId="10" xfId="0" applyNumberFormat="1" applyFont="1" applyBorder="1" applyAlignment="1">
      <alignment horizontal="center" vertical="center" wrapText="1"/>
    </xf>
    <xf numFmtId="176" fontId="10" fillId="0" borderId="10" xfId="0" applyNumberFormat="1" applyFont="1" applyFill="1" applyBorder="1" applyAlignment="1">
      <alignment horizontal="center" vertical="center" wrapText="1"/>
    </xf>
    <xf numFmtId="176" fontId="10" fillId="0" borderId="10" xfId="0" applyNumberFormat="1" applyFont="1" applyBorder="1" applyAlignment="1">
      <alignment horizontal="center" vertical="center" shrinkToFit="1"/>
    </xf>
    <xf numFmtId="0" fontId="10" fillId="0" borderId="10" xfId="0" applyFont="1" applyBorder="1" applyAlignment="1">
      <alignment horizontal="center" vertical="center" wrapText="1"/>
    </xf>
    <xf numFmtId="176" fontId="10" fillId="0" borderId="10" xfId="0" applyNumberFormat="1" applyFont="1" applyFill="1" applyBorder="1" applyAlignment="1">
      <alignment horizontal="center" vertical="center"/>
    </xf>
    <xf numFmtId="176" fontId="10" fillId="0" borderId="10" xfId="0" applyNumberFormat="1" applyFont="1" applyFill="1" applyBorder="1" applyAlignment="1">
      <alignment horizontal="center" vertical="center" shrinkToFit="1"/>
    </xf>
    <xf numFmtId="49" fontId="10" fillId="0" borderId="10" xfId="0" applyNumberFormat="1" applyFont="1" applyFill="1" applyBorder="1" applyAlignment="1">
      <alignment horizontal="center" vertical="center"/>
    </xf>
    <xf numFmtId="49" fontId="10" fillId="0" borderId="10" xfId="0" applyNumberFormat="1" applyFont="1" applyFill="1" applyBorder="1" applyAlignment="1">
      <alignment horizontal="center" vertical="center" wrapText="1"/>
    </xf>
    <xf numFmtId="0" fontId="5" fillId="0" borderId="0" xfId="0" applyFont="1" applyAlignment="1">
      <alignment horizontal="center" vertical="center"/>
    </xf>
    <xf numFmtId="0" fontId="6" fillId="0" borderId="0" xfId="0" applyFont="1" applyAlignment="1">
      <alignment horizontal="center" vertical="center" wrapText="1"/>
    </xf>
    <xf numFmtId="176" fontId="5" fillId="0" borderId="0" xfId="0" applyNumberFormat="1" applyFont="1" applyAlignment="1">
      <alignment horizontal="center" vertical="center"/>
    </xf>
    <xf numFmtId="176" fontId="5" fillId="0" borderId="0" xfId="0" applyNumberFormat="1" applyFont="1" applyFill="1" applyAlignment="1">
      <alignment horizontal="center" vertical="center"/>
    </xf>
    <xf numFmtId="31" fontId="7" fillId="0" borderId="0" xfId="0" applyNumberFormat="1" applyFont="1" applyAlignment="1">
      <alignment horizontal="right" vertical="center"/>
    </xf>
    <xf numFmtId="0" fontId="7" fillId="0" borderId="0" xfId="0" applyFont="1" applyAlignment="1">
      <alignment horizontal="right" vertical="center"/>
    </xf>
    <xf numFmtId="0" fontId="8" fillId="0" borderId="0" xfId="0" applyFont="1" applyAlignment="1">
      <alignment horizontal="center" vertical="center" wrapText="1"/>
    </xf>
    <xf numFmtId="0" fontId="8" fillId="0" borderId="0" xfId="0" applyFont="1" applyAlignment="1">
      <alignment horizontal="right" vertical="center" wrapText="1"/>
    </xf>
    <xf numFmtId="176" fontId="7" fillId="0" borderId="0" xfId="0" applyNumberFormat="1" applyFont="1" applyAlignment="1">
      <alignment horizontal="right" vertical="center"/>
    </xf>
    <xf numFmtId="176" fontId="7" fillId="0" borderId="0" xfId="0" applyNumberFormat="1" applyFont="1" applyFill="1" applyAlignment="1">
      <alignment horizontal="right" vertical="center"/>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32"/>
  <sheetViews>
    <sheetView tabSelected="1" zoomScalePageLayoutView="0" workbookViewId="0" topLeftCell="D1">
      <selection activeCell="R14" sqref="R14"/>
    </sheetView>
  </sheetViews>
  <sheetFormatPr defaultColWidth="9.140625" defaultRowHeight="12.75"/>
  <cols>
    <col min="1" max="1" width="4.7109375" style="3" customWidth="1"/>
    <col min="2" max="2" width="6.7109375" style="4" customWidth="1"/>
    <col min="3" max="3" width="4.8515625" style="4" customWidth="1"/>
    <col min="4" max="4" width="18.28125" style="5" customWidth="1"/>
    <col min="5" max="5" width="26.421875" style="6" customWidth="1"/>
    <col min="6" max="6" width="16.8515625" style="4" customWidth="1"/>
    <col min="7" max="7" width="8.57421875" style="4" customWidth="1"/>
    <col min="8" max="8" width="13.8515625" style="4" customWidth="1"/>
    <col min="9" max="9" width="7.7109375" style="7" customWidth="1"/>
    <col min="10" max="10" width="8.7109375" style="7" customWidth="1"/>
    <col min="11" max="11" width="6.421875" style="8" customWidth="1"/>
    <col min="12" max="12" width="8.7109375" style="7" customWidth="1"/>
    <col min="13" max="13" width="6.7109375" style="7" customWidth="1"/>
    <col min="14" max="14" width="4.8515625" style="7" customWidth="1"/>
    <col min="15" max="15" width="4.421875" style="3" customWidth="1"/>
    <col min="16" max="16384" width="9.140625" style="3" customWidth="1"/>
  </cols>
  <sheetData>
    <row r="1" ht="21.75" customHeight="1">
      <c r="A1" s="9" t="s">
        <v>0</v>
      </c>
    </row>
    <row r="2" spans="1:15" ht="34.5" customHeight="1">
      <c r="A2" s="26" t="s">
        <v>1</v>
      </c>
      <c r="B2" s="26"/>
      <c r="C2" s="26"/>
      <c r="D2" s="27"/>
      <c r="E2" s="27"/>
      <c r="F2" s="26"/>
      <c r="G2" s="26"/>
      <c r="H2" s="26"/>
      <c r="I2" s="28"/>
      <c r="J2" s="28"/>
      <c r="K2" s="29"/>
      <c r="L2" s="28"/>
      <c r="M2" s="28"/>
      <c r="N2" s="28"/>
      <c r="O2" s="26"/>
    </row>
    <row r="3" spans="1:15" ht="20.25" customHeight="1">
      <c r="A3" s="30">
        <v>43948</v>
      </c>
      <c r="B3" s="31"/>
      <c r="C3" s="31"/>
      <c r="D3" s="32"/>
      <c r="E3" s="33"/>
      <c r="F3" s="31"/>
      <c r="G3" s="31"/>
      <c r="H3" s="31"/>
      <c r="I3" s="34"/>
      <c r="J3" s="34"/>
      <c r="K3" s="35"/>
      <c r="L3" s="34"/>
      <c r="M3" s="34"/>
      <c r="N3" s="34"/>
      <c r="O3" s="31"/>
    </row>
    <row r="4" spans="1:15" s="1" customFormat="1" ht="39" customHeight="1">
      <c r="A4" s="10" t="s">
        <v>2</v>
      </c>
      <c r="B4" s="11" t="s">
        <v>3</v>
      </c>
      <c r="C4" s="11" t="s">
        <v>4</v>
      </c>
      <c r="D4" s="12" t="s">
        <v>5</v>
      </c>
      <c r="E4" s="12" t="s">
        <v>6</v>
      </c>
      <c r="F4" s="13" t="s">
        <v>7</v>
      </c>
      <c r="G4" s="13" t="s">
        <v>8</v>
      </c>
      <c r="H4" s="13" t="s">
        <v>9</v>
      </c>
      <c r="I4" s="18" t="s">
        <v>10</v>
      </c>
      <c r="J4" s="18" t="s">
        <v>11</v>
      </c>
      <c r="K4" s="19" t="s">
        <v>12</v>
      </c>
      <c r="L4" s="18" t="s">
        <v>13</v>
      </c>
      <c r="M4" s="20" t="s">
        <v>14</v>
      </c>
      <c r="N4" s="18" t="s">
        <v>15</v>
      </c>
      <c r="O4" s="21" t="s">
        <v>16</v>
      </c>
    </row>
    <row r="5" spans="1:15" s="2" customFormat="1" ht="42" customHeight="1">
      <c r="A5" s="14">
        <v>1</v>
      </c>
      <c r="B5" s="15" t="s">
        <v>17</v>
      </c>
      <c r="C5" s="15" t="s">
        <v>18</v>
      </c>
      <c r="D5" s="16" t="s">
        <v>19</v>
      </c>
      <c r="E5" s="16" t="s">
        <v>20</v>
      </c>
      <c r="F5" s="16" t="s">
        <v>21</v>
      </c>
      <c r="G5" s="14" t="s">
        <v>22</v>
      </c>
      <c r="H5" s="14" t="s">
        <v>23</v>
      </c>
      <c r="I5" s="22">
        <v>69.5</v>
      </c>
      <c r="J5" s="22">
        <v>41.7</v>
      </c>
      <c r="K5" s="23">
        <v>82.72</v>
      </c>
      <c r="L5" s="22">
        <f aca="true" t="shared" si="0" ref="L5:L36">ROUND(K5*0.4,2)</f>
        <v>33.09</v>
      </c>
      <c r="M5" s="23">
        <f aca="true" t="shared" si="1" ref="M5:M39">J5+L5</f>
        <v>74.79</v>
      </c>
      <c r="N5" s="24" t="s">
        <v>24</v>
      </c>
      <c r="O5" s="14"/>
    </row>
    <row r="6" spans="1:15" s="2" customFormat="1" ht="42" customHeight="1">
      <c r="A6" s="14">
        <v>2</v>
      </c>
      <c r="B6" s="15" t="s">
        <v>25</v>
      </c>
      <c r="C6" s="15" t="s">
        <v>18</v>
      </c>
      <c r="D6" s="16" t="s">
        <v>19</v>
      </c>
      <c r="E6" s="16" t="s">
        <v>20</v>
      </c>
      <c r="F6" s="16" t="s">
        <v>21</v>
      </c>
      <c r="G6" s="14" t="s">
        <v>22</v>
      </c>
      <c r="H6" s="14" t="s">
        <v>26</v>
      </c>
      <c r="I6" s="22">
        <v>70</v>
      </c>
      <c r="J6" s="22">
        <v>42</v>
      </c>
      <c r="K6" s="23">
        <v>80.2</v>
      </c>
      <c r="L6" s="22">
        <f t="shared" si="0"/>
        <v>32.08</v>
      </c>
      <c r="M6" s="23">
        <f t="shared" si="1"/>
        <v>74.08</v>
      </c>
      <c r="N6" s="24" t="s">
        <v>27</v>
      </c>
      <c r="O6" s="14"/>
    </row>
    <row r="7" spans="1:15" s="2" customFormat="1" ht="42" customHeight="1">
      <c r="A7" s="14">
        <v>3</v>
      </c>
      <c r="B7" s="15" t="s">
        <v>28</v>
      </c>
      <c r="C7" s="15" t="s">
        <v>18</v>
      </c>
      <c r="D7" s="16" t="s">
        <v>19</v>
      </c>
      <c r="E7" s="16" t="s">
        <v>20</v>
      </c>
      <c r="F7" s="16" t="s">
        <v>21</v>
      </c>
      <c r="G7" s="14" t="s">
        <v>22</v>
      </c>
      <c r="H7" s="14" t="s">
        <v>29</v>
      </c>
      <c r="I7" s="22">
        <v>67</v>
      </c>
      <c r="J7" s="22">
        <v>40.2</v>
      </c>
      <c r="K7" s="23">
        <v>84.35</v>
      </c>
      <c r="L7" s="22">
        <f t="shared" si="0"/>
        <v>33.74</v>
      </c>
      <c r="M7" s="23">
        <f t="shared" si="1"/>
        <v>73.94</v>
      </c>
      <c r="N7" s="24" t="s">
        <v>30</v>
      </c>
      <c r="O7" s="14"/>
    </row>
    <row r="8" spans="1:15" s="2" customFormat="1" ht="42" customHeight="1">
      <c r="A8" s="14">
        <v>4</v>
      </c>
      <c r="B8" s="15" t="s">
        <v>31</v>
      </c>
      <c r="C8" s="15" t="s">
        <v>32</v>
      </c>
      <c r="D8" s="17" t="s">
        <v>33</v>
      </c>
      <c r="E8" s="16" t="s">
        <v>34</v>
      </c>
      <c r="F8" s="16" t="s">
        <v>35</v>
      </c>
      <c r="G8" s="14" t="s">
        <v>36</v>
      </c>
      <c r="H8" s="14" t="s">
        <v>37</v>
      </c>
      <c r="I8" s="22">
        <v>80</v>
      </c>
      <c r="J8" s="22">
        <v>48</v>
      </c>
      <c r="K8" s="23">
        <v>81.47</v>
      </c>
      <c r="L8" s="22">
        <f t="shared" si="0"/>
        <v>32.59</v>
      </c>
      <c r="M8" s="23">
        <f t="shared" si="1"/>
        <v>80.59</v>
      </c>
      <c r="N8" s="24" t="s">
        <v>24</v>
      </c>
      <c r="O8" s="14"/>
    </row>
    <row r="9" spans="1:15" s="2" customFormat="1" ht="42" customHeight="1">
      <c r="A9" s="14">
        <v>5</v>
      </c>
      <c r="B9" s="15" t="s">
        <v>38</v>
      </c>
      <c r="C9" s="15" t="s">
        <v>18</v>
      </c>
      <c r="D9" s="17" t="s">
        <v>33</v>
      </c>
      <c r="E9" s="16" t="s">
        <v>34</v>
      </c>
      <c r="F9" s="16" t="s">
        <v>35</v>
      </c>
      <c r="G9" s="14" t="s">
        <v>36</v>
      </c>
      <c r="H9" s="14" t="s">
        <v>39</v>
      </c>
      <c r="I9" s="22">
        <v>72.5</v>
      </c>
      <c r="J9" s="22">
        <v>43.5</v>
      </c>
      <c r="K9" s="23">
        <v>82.68</v>
      </c>
      <c r="L9" s="22">
        <f t="shared" si="0"/>
        <v>33.07</v>
      </c>
      <c r="M9" s="23">
        <f t="shared" si="1"/>
        <v>76.57</v>
      </c>
      <c r="N9" s="24" t="s">
        <v>27</v>
      </c>
      <c r="O9" s="14"/>
    </row>
    <row r="10" spans="1:15" s="2" customFormat="1" ht="42" customHeight="1">
      <c r="A10" s="14">
        <v>6</v>
      </c>
      <c r="B10" s="15" t="s">
        <v>40</v>
      </c>
      <c r="C10" s="15" t="s">
        <v>32</v>
      </c>
      <c r="D10" s="17" t="s">
        <v>33</v>
      </c>
      <c r="E10" s="16" t="s">
        <v>34</v>
      </c>
      <c r="F10" s="16" t="s">
        <v>35</v>
      </c>
      <c r="G10" s="14" t="s">
        <v>36</v>
      </c>
      <c r="H10" s="14" t="s">
        <v>41</v>
      </c>
      <c r="I10" s="22">
        <v>70</v>
      </c>
      <c r="J10" s="22">
        <v>42</v>
      </c>
      <c r="K10" s="23">
        <v>82.19</v>
      </c>
      <c r="L10" s="22">
        <f t="shared" si="0"/>
        <v>32.88</v>
      </c>
      <c r="M10" s="23">
        <f t="shared" si="1"/>
        <v>74.88</v>
      </c>
      <c r="N10" s="24" t="s">
        <v>30</v>
      </c>
      <c r="O10" s="14"/>
    </row>
    <row r="11" spans="1:15" s="2" customFormat="1" ht="42" customHeight="1">
      <c r="A11" s="14">
        <v>7</v>
      </c>
      <c r="B11" s="15" t="s">
        <v>42</v>
      </c>
      <c r="C11" s="15" t="s">
        <v>32</v>
      </c>
      <c r="D11" s="17" t="s">
        <v>33</v>
      </c>
      <c r="E11" s="16" t="s">
        <v>34</v>
      </c>
      <c r="F11" s="16" t="s">
        <v>43</v>
      </c>
      <c r="G11" s="14" t="s">
        <v>44</v>
      </c>
      <c r="H11" s="14" t="s">
        <v>45</v>
      </c>
      <c r="I11" s="22">
        <v>74.5</v>
      </c>
      <c r="J11" s="22">
        <v>44.7</v>
      </c>
      <c r="K11" s="23">
        <v>86.33</v>
      </c>
      <c r="L11" s="22">
        <f t="shared" si="0"/>
        <v>34.53</v>
      </c>
      <c r="M11" s="23">
        <f t="shared" si="1"/>
        <v>79.23</v>
      </c>
      <c r="N11" s="24" t="s">
        <v>24</v>
      </c>
      <c r="O11" s="14"/>
    </row>
    <row r="12" spans="1:15" s="2" customFormat="1" ht="42" customHeight="1">
      <c r="A12" s="14">
        <v>8</v>
      </c>
      <c r="B12" s="15" t="s">
        <v>46</v>
      </c>
      <c r="C12" s="15" t="s">
        <v>32</v>
      </c>
      <c r="D12" s="17" t="s">
        <v>33</v>
      </c>
      <c r="E12" s="16" t="s">
        <v>34</v>
      </c>
      <c r="F12" s="16" t="s">
        <v>43</v>
      </c>
      <c r="G12" s="14" t="s">
        <v>44</v>
      </c>
      <c r="H12" s="14" t="s">
        <v>47</v>
      </c>
      <c r="I12" s="22">
        <v>74.5</v>
      </c>
      <c r="J12" s="22">
        <v>44.7</v>
      </c>
      <c r="K12" s="23">
        <v>83.51</v>
      </c>
      <c r="L12" s="22">
        <f t="shared" si="0"/>
        <v>33.4</v>
      </c>
      <c r="M12" s="23">
        <f t="shared" si="1"/>
        <v>78.1</v>
      </c>
      <c r="N12" s="24" t="s">
        <v>27</v>
      </c>
      <c r="O12" s="14"/>
    </row>
    <row r="13" spans="1:15" s="2" customFormat="1" ht="42" customHeight="1">
      <c r="A13" s="14">
        <v>9</v>
      </c>
      <c r="B13" s="15" t="s">
        <v>48</v>
      </c>
      <c r="C13" s="15" t="s">
        <v>32</v>
      </c>
      <c r="D13" s="17" t="s">
        <v>33</v>
      </c>
      <c r="E13" s="16" t="s">
        <v>34</v>
      </c>
      <c r="F13" s="16" t="s">
        <v>43</v>
      </c>
      <c r="G13" s="14" t="s">
        <v>44</v>
      </c>
      <c r="H13" s="14" t="s">
        <v>49</v>
      </c>
      <c r="I13" s="22">
        <v>73</v>
      </c>
      <c r="J13" s="22">
        <v>43.8</v>
      </c>
      <c r="K13" s="23">
        <v>78.23</v>
      </c>
      <c r="L13" s="22">
        <f t="shared" si="0"/>
        <v>31.29</v>
      </c>
      <c r="M13" s="23">
        <f t="shared" si="1"/>
        <v>75.09</v>
      </c>
      <c r="N13" s="24" t="s">
        <v>30</v>
      </c>
      <c r="O13" s="14"/>
    </row>
    <row r="14" spans="1:15" s="2" customFormat="1" ht="42" customHeight="1">
      <c r="A14" s="14">
        <v>10</v>
      </c>
      <c r="B14" s="15" t="s">
        <v>50</v>
      </c>
      <c r="C14" s="15" t="s">
        <v>18</v>
      </c>
      <c r="D14" s="16" t="s">
        <v>51</v>
      </c>
      <c r="E14" s="16" t="s">
        <v>51</v>
      </c>
      <c r="F14" s="16" t="s">
        <v>52</v>
      </c>
      <c r="G14" s="14" t="s">
        <v>53</v>
      </c>
      <c r="H14" s="14" t="s">
        <v>54</v>
      </c>
      <c r="I14" s="22">
        <v>68.5</v>
      </c>
      <c r="J14" s="22">
        <v>41.1</v>
      </c>
      <c r="K14" s="23">
        <v>83.66</v>
      </c>
      <c r="L14" s="22">
        <f t="shared" si="0"/>
        <v>33.46</v>
      </c>
      <c r="M14" s="23">
        <f t="shared" si="1"/>
        <v>74.56</v>
      </c>
      <c r="N14" s="24" t="s">
        <v>24</v>
      </c>
      <c r="O14" s="14"/>
    </row>
    <row r="15" spans="1:15" s="2" customFormat="1" ht="36.75" customHeight="1">
      <c r="A15" s="14">
        <v>11</v>
      </c>
      <c r="B15" s="15" t="s">
        <v>55</v>
      </c>
      <c r="C15" s="15" t="s">
        <v>32</v>
      </c>
      <c r="D15" s="16" t="s">
        <v>51</v>
      </c>
      <c r="E15" s="16" t="s">
        <v>51</v>
      </c>
      <c r="F15" s="16" t="s">
        <v>52</v>
      </c>
      <c r="G15" s="14" t="s">
        <v>53</v>
      </c>
      <c r="H15" s="14" t="s">
        <v>56</v>
      </c>
      <c r="I15" s="22">
        <v>69</v>
      </c>
      <c r="J15" s="22">
        <v>41.4</v>
      </c>
      <c r="K15" s="23">
        <v>82.47</v>
      </c>
      <c r="L15" s="22">
        <f t="shared" si="0"/>
        <v>32.99</v>
      </c>
      <c r="M15" s="23">
        <f t="shared" si="1"/>
        <v>74.39</v>
      </c>
      <c r="N15" s="24" t="s">
        <v>27</v>
      </c>
      <c r="O15" s="14"/>
    </row>
    <row r="16" spans="1:15" s="2" customFormat="1" ht="36.75" customHeight="1">
      <c r="A16" s="14">
        <v>12</v>
      </c>
      <c r="B16" s="15" t="s">
        <v>57</v>
      </c>
      <c r="C16" s="15" t="s">
        <v>32</v>
      </c>
      <c r="D16" s="16" t="s">
        <v>51</v>
      </c>
      <c r="E16" s="16" t="s">
        <v>51</v>
      </c>
      <c r="F16" s="16" t="s">
        <v>52</v>
      </c>
      <c r="G16" s="14" t="s">
        <v>53</v>
      </c>
      <c r="H16" s="14" t="s">
        <v>58</v>
      </c>
      <c r="I16" s="22">
        <v>62.5</v>
      </c>
      <c r="J16" s="22">
        <v>37.5</v>
      </c>
      <c r="K16" s="23">
        <v>85.35</v>
      </c>
      <c r="L16" s="22">
        <f t="shared" si="0"/>
        <v>34.14</v>
      </c>
      <c r="M16" s="23">
        <f t="shared" si="1"/>
        <v>71.64</v>
      </c>
      <c r="N16" s="24" t="s">
        <v>30</v>
      </c>
      <c r="O16" s="14"/>
    </row>
    <row r="17" spans="1:15" s="2" customFormat="1" ht="36.75" customHeight="1">
      <c r="A17" s="14">
        <v>13</v>
      </c>
      <c r="B17" s="15" t="s">
        <v>59</v>
      </c>
      <c r="C17" s="15" t="s">
        <v>18</v>
      </c>
      <c r="D17" s="16" t="s">
        <v>60</v>
      </c>
      <c r="E17" s="16" t="s">
        <v>61</v>
      </c>
      <c r="F17" s="16" t="s">
        <v>21</v>
      </c>
      <c r="G17" s="14" t="s">
        <v>62</v>
      </c>
      <c r="H17" s="14" t="s">
        <v>63</v>
      </c>
      <c r="I17" s="22">
        <v>73</v>
      </c>
      <c r="J17" s="22">
        <v>43.8</v>
      </c>
      <c r="K17" s="23">
        <v>86.95</v>
      </c>
      <c r="L17" s="22">
        <f t="shared" si="0"/>
        <v>34.78</v>
      </c>
      <c r="M17" s="23">
        <f t="shared" si="1"/>
        <v>78.58</v>
      </c>
      <c r="N17" s="24" t="s">
        <v>24</v>
      </c>
      <c r="O17" s="14"/>
    </row>
    <row r="18" spans="1:15" s="2" customFormat="1" ht="36.75" customHeight="1">
      <c r="A18" s="14">
        <v>14</v>
      </c>
      <c r="B18" s="15" t="s">
        <v>64</v>
      </c>
      <c r="C18" s="15" t="s">
        <v>18</v>
      </c>
      <c r="D18" s="16" t="s">
        <v>60</v>
      </c>
      <c r="E18" s="16" t="s">
        <v>61</v>
      </c>
      <c r="F18" s="16" t="s">
        <v>21</v>
      </c>
      <c r="G18" s="14" t="s">
        <v>62</v>
      </c>
      <c r="H18" s="14" t="s">
        <v>65</v>
      </c>
      <c r="I18" s="22">
        <v>69.5</v>
      </c>
      <c r="J18" s="22">
        <v>41.7</v>
      </c>
      <c r="K18" s="23">
        <v>84.48</v>
      </c>
      <c r="L18" s="22">
        <f t="shared" si="0"/>
        <v>33.79</v>
      </c>
      <c r="M18" s="23">
        <f t="shared" si="1"/>
        <v>75.49000000000001</v>
      </c>
      <c r="N18" s="24" t="s">
        <v>27</v>
      </c>
      <c r="O18" s="14"/>
    </row>
    <row r="19" spans="1:15" s="2" customFormat="1" ht="36.75" customHeight="1">
      <c r="A19" s="14">
        <v>15</v>
      </c>
      <c r="B19" s="15" t="s">
        <v>66</v>
      </c>
      <c r="C19" s="15" t="s">
        <v>32</v>
      </c>
      <c r="D19" s="16" t="s">
        <v>67</v>
      </c>
      <c r="E19" s="16" t="s">
        <v>68</v>
      </c>
      <c r="F19" s="16" t="s">
        <v>35</v>
      </c>
      <c r="G19" s="14" t="s">
        <v>69</v>
      </c>
      <c r="H19" s="14" t="s">
        <v>70</v>
      </c>
      <c r="I19" s="22">
        <v>77</v>
      </c>
      <c r="J19" s="22">
        <v>46.2</v>
      </c>
      <c r="K19" s="23">
        <v>85.67</v>
      </c>
      <c r="L19" s="22">
        <f t="shared" si="0"/>
        <v>34.27</v>
      </c>
      <c r="M19" s="23">
        <f t="shared" si="1"/>
        <v>80.47</v>
      </c>
      <c r="N19" s="24" t="s">
        <v>24</v>
      </c>
      <c r="O19" s="14"/>
    </row>
    <row r="20" spans="1:15" s="2" customFormat="1" ht="36.75" customHeight="1">
      <c r="A20" s="14">
        <v>16</v>
      </c>
      <c r="B20" s="15" t="s">
        <v>71</v>
      </c>
      <c r="C20" s="15" t="s">
        <v>32</v>
      </c>
      <c r="D20" s="16" t="s">
        <v>67</v>
      </c>
      <c r="E20" s="16" t="s">
        <v>68</v>
      </c>
      <c r="F20" s="16" t="s">
        <v>35</v>
      </c>
      <c r="G20" s="14" t="s">
        <v>69</v>
      </c>
      <c r="H20" s="14" t="s">
        <v>72</v>
      </c>
      <c r="I20" s="22">
        <v>76</v>
      </c>
      <c r="J20" s="22">
        <v>45.6</v>
      </c>
      <c r="K20" s="23">
        <v>85.98</v>
      </c>
      <c r="L20" s="22">
        <f t="shared" si="0"/>
        <v>34.39</v>
      </c>
      <c r="M20" s="23">
        <f t="shared" si="1"/>
        <v>79.99000000000001</v>
      </c>
      <c r="N20" s="24" t="s">
        <v>27</v>
      </c>
      <c r="O20" s="14"/>
    </row>
    <row r="21" spans="1:15" s="2" customFormat="1" ht="36.75" customHeight="1">
      <c r="A21" s="14">
        <v>17</v>
      </c>
      <c r="B21" s="15" t="s">
        <v>73</v>
      </c>
      <c r="C21" s="15" t="s">
        <v>18</v>
      </c>
      <c r="D21" s="16" t="s">
        <v>74</v>
      </c>
      <c r="E21" s="16" t="s">
        <v>75</v>
      </c>
      <c r="F21" s="16" t="s">
        <v>76</v>
      </c>
      <c r="G21" s="14" t="s">
        <v>77</v>
      </c>
      <c r="H21" s="14" t="s">
        <v>78</v>
      </c>
      <c r="I21" s="22">
        <v>65.5</v>
      </c>
      <c r="J21" s="22">
        <v>39.3</v>
      </c>
      <c r="K21" s="23">
        <v>86.85</v>
      </c>
      <c r="L21" s="22">
        <f t="shared" si="0"/>
        <v>34.74</v>
      </c>
      <c r="M21" s="23">
        <f t="shared" si="1"/>
        <v>74.03999999999999</v>
      </c>
      <c r="N21" s="24" t="s">
        <v>24</v>
      </c>
      <c r="O21" s="14"/>
    </row>
    <row r="22" spans="1:15" s="2" customFormat="1" ht="36.75" customHeight="1">
      <c r="A22" s="14">
        <v>18</v>
      </c>
      <c r="B22" s="15" t="s">
        <v>79</v>
      </c>
      <c r="C22" s="15" t="s">
        <v>32</v>
      </c>
      <c r="D22" s="16" t="s">
        <v>74</v>
      </c>
      <c r="E22" s="16" t="s">
        <v>75</v>
      </c>
      <c r="F22" s="16" t="s">
        <v>76</v>
      </c>
      <c r="G22" s="14" t="s">
        <v>77</v>
      </c>
      <c r="H22" s="14" t="s">
        <v>80</v>
      </c>
      <c r="I22" s="22">
        <v>64</v>
      </c>
      <c r="J22" s="22">
        <v>38.4</v>
      </c>
      <c r="K22" s="23">
        <v>86.01</v>
      </c>
      <c r="L22" s="22">
        <f t="shared" si="0"/>
        <v>34.4</v>
      </c>
      <c r="M22" s="23">
        <f t="shared" si="1"/>
        <v>72.8</v>
      </c>
      <c r="N22" s="24" t="s">
        <v>27</v>
      </c>
      <c r="O22" s="14"/>
    </row>
    <row r="23" spans="1:15" s="2" customFormat="1" ht="36.75" customHeight="1">
      <c r="A23" s="14">
        <v>19</v>
      </c>
      <c r="B23" s="15" t="s">
        <v>81</v>
      </c>
      <c r="C23" s="15" t="s">
        <v>18</v>
      </c>
      <c r="D23" s="16" t="s">
        <v>74</v>
      </c>
      <c r="E23" s="16" t="s">
        <v>75</v>
      </c>
      <c r="F23" s="16" t="s">
        <v>76</v>
      </c>
      <c r="G23" s="14" t="s">
        <v>77</v>
      </c>
      <c r="H23" s="14" t="s">
        <v>82</v>
      </c>
      <c r="I23" s="22">
        <v>63</v>
      </c>
      <c r="J23" s="22">
        <v>37.8</v>
      </c>
      <c r="K23" s="23">
        <v>79.27</v>
      </c>
      <c r="L23" s="22">
        <f t="shared" si="0"/>
        <v>31.71</v>
      </c>
      <c r="M23" s="23">
        <f t="shared" si="1"/>
        <v>69.50999999999999</v>
      </c>
      <c r="N23" s="24" t="s">
        <v>30</v>
      </c>
      <c r="O23" s="14"/>
    </row>
    <row r="24" spans="1:15" s="2" customFormat="1" ht="36.75" customHeight="1">
      <c r="A24" s="14">
        <v>20</v>
      </c>
      <c r="B24" s="15" t="s">
        <v>83</v>
      </c>
      <c r="C24" s="15" t="s">
        <v>18</v>
      </c>
      <c r="D24" s="16" t="s">
        <v>74</v>
      </c>
      <c r="E24" s="16" t="s">
        <v>84</v>
      </c>
      <c r="F24" s="16" t="s">
        <v>85</v>
      </c>
      <c r="G24" s="14" t="s">
        <v>86</v>
      </c>
      <c r="H24" s="14" t="s">
        <v>87</v>
      </c>
      <c r="I24" s="22">
        <v>80</v>
      </c>
      <c r="J24" s="22">
        <v>48</v>
      </c>
      <c r="K24" s="23">
        <v>87.5</v>
      </c>
      <c r="L24" s="22">
        <f t="shared" si="0"/>
        <v>35</v>
      </c>
      <c r="M24" s="23">
        <f t="shared" si="1"/>
        <v>83</v>
      </c>
      <c r="N24" s="24" t="s">
        <v>24</v>
      </c>
      <c r="O24" s="14"/>
    </row>
    <row r="25" spans="1:15" s="2" customFormat="1" ht="36.75" customHeight="1">
      <c r="A25" s="14">
        <v>21</v>
      </c>
      <c r="B25" s="15" t="s">
        <v>88</v>
      </c>
      <c r="C25" s="15" t="s">
        <v>18</v>
      </c>
      <c r="D25" s="16" t="s">
        <v>74</v>
      </c>
      <c r="E25" s="16" t="s">
        <v>84</v>
      </c>
      <c r="F25" s="16" t="s">
        <v>85</v>
      </c>
      <c r="G25" s="14" t="s">
        <v>86</v>
      </c>
      <c r="H25" s="14" t="s">
        <v>89</v>
      </c>
      <c r="I25" s="22">
        <v>79.5</v>
      </c>
      <c r="J25" s="22">
        <v>47.7</v>
      </c>
      <c r="K25" s="23">
        <v>84.85</v>
      </c>
      <c r="L25" s="22">
        <f t="shared" si="0"/>
        <v>33.94</v>
      </c>
      <c r="M25" s="23">
        <f t="shared" si="1"/>
        <v>81.64</v>
      </c>
      <c r="N25" s="24" t="s">
        <v>27</v>
      </c>
      <c r="O25" s="14"/>
    </row>
    <row r="26" spans="1:15" s="2" customFormat="1" ht="36.75" customHeight="1">
      <c r="A26" s="14">
        <v>22</v>
      </c>
      <c r="B26" s="15" t="s">
        <v>90</v>
      </c>
      <c r="C26" s="15" t="s">
        <v>18</v>
      </c>
      <c r="D26" s="16" t="s">
        <v>74</v>
      </c>
      <c r="E26" s="16" t="s">
        <v>84</v>
      </c>
      <c r="F26" s="16" t="s">
        <v>85</v>
      </c>
      <c r="G26" s="14" t="s">
        <v>86</v>
      </c>
      <c r="H26" s="14" t="s">
        <v>91</v>
      </c>
      <c r="I26" s="22">
        <v>78.5</v>
      </c>
      <c r="J26" s="22">
        <v>47.1</v>
      </c>
      <c r="K26" s="23">
        <v>86.25</v>
      </c>
      <c r="L26" s="22">
        <f t="shared" si="0"/>
        <v>34.5</v>
      </c>
      <c r="M26" s="23">
        <f t="shared" si="1"/>
        <v>81.6</v>
      </c>
      <c r="N26" s="24" t="s">
        <v>30</v>
      </c>
      <c r="O26" s="14"/>
    </row>
    <row r="27" spans="1:15" s="2" customFormat="1" ht="36.75" customHeight="1">
      <c r="A27" s="14">
        <v>23</v>
      </c>
      <c r="B27" s="15" t="s">
        <v>92</v>
      </c>
      <c r="C27" s="15" t="s">
        <v>32</v>
      </c>
      <c r="D27" s="16" t="s">
        <v>74</v>
      </c>
      <c r="E27" s="16" t="s">
        <v>84</v>
      </c>
      <c r="F27" s="16" t="s">
        <v>85</v>
      </c>
      <c r="G27" s="14" t="s">
        <v>86</v>
      </c>
      <c r="H27" s="14" t="s">
        <v>93</v>
      </c>
      <c r="I27" s="22">
        <v>78.5</v>
      </c>
      <c r="J27" s="22">
        <v>47.1</v>
      </c>
      <c r="K27" s="23">
        <v>85.19</v>
      </c>
      <c r="L27" s="22">
        <f t="shared" si="0"/>
        <v>34.08</v>
      </c>
      <c r="M27" s="23">
        <f t="shared" si="1"/>
        <v>81.18</v>
      </c>
      <c r="N27" s="24" t="s">
        <v>94</v>
      </c>
      <c r="O27" s="14"/>
    </row>
    <row r="28" spans="1:15" s="2" customFormat="1" ht="36.75" customHeight="1">
      <c r="A28" s="14">
        <v>24</v>
      </c>
      <c r="B28" s="15" t="s">
        <v>95</v>
      </c>
      <c r="C28" s="15" t="s">
        <v>18</v>
      </c>
      <c r="D28" s="16" t="s">
        <v>74</v>
      </c>
      <c r="E28" s="16" t="s">
        <v>84</v>
      </c>
      <c r="F28" s="16" t="s">
        <v>85</v>
      </c>
      <c r="G28" s="14" t="s">
        <v>86</v>
      </c>
      <c r="H28" s="14" t="s">
        <v>96</v>
      </c>
      <c r="I28" s="22">
        <v>78</v>
      </c>
      <c r="J28" s="22">
        <v>46.8</v>
      </c>
      <c r="K28" s="23">
        <v>82.9</v>
      </c>
      <c r="L28" s="22">
        <f t="shared" si="0"/>
        <v>33.16</v>
      </c>
      <c r="M28" s="23">
        <f t="shared" si="1"/>
        <v>79.96</v>
      </c>
      <c r="N28" s="24" t="s">
        <v>97</v>
      </c>
      <c r="O28" s="14"/>
    </row>
    <row r="29" spans="1:15" s="2" customFormat="1" ht="36.75" customHeight="1">
      <c r="A29" s="14">
        <v>25</v>
      </c>
      <c r="B29" s="15" t="s">
        <v>98</v>
      </c>
      <c r="C29" s="15" t="s">
        <v>18</v>
      </c>
      <c r="D29" s="16" t="s">
        <v>74</v>
      </c>
      <c r="E29" s="16" t="s">
        <v>84</v>
      </c>
      <c r="F29" s="16" t="s">
        <v>85</v>
      </c>
      <c r="G29" s="14" t="s">
        <v>86</v>
      </c>
      <c r="H29" s="14" t="s">
        <v>99</v>
      </c>
      <c r="I29" s="22">
        <v>77.5</v>
      </c>
      <c r="J29" s="22">
        <v>46.5</v>
      </c>
      <c r="K29" s="23">
        <v>80.29</v>
      </c>
      <c r="L29" s="22">
        <f t="shared" si="0"/>
        <v>32.12</v>
      </c>
      <c r="M29" s="23">
        <f t="shared" si="1"/>
        <v>78.62</v>
      </c>
      <c r="N29" s="24" t="s">
        <v>100</v>
      </c>
      <c r="O29" s="14"/>
    </row>
    <row r="30" spans="1:15" s="2" customFormat="1" ht="36.75" customHeight="1">
      <c r="A30" s="14">
        <v>26</v>
      </c>
      <c r="B30" s="15" t="s">
        <v>101</v>
      </c>
      <c r="C30" s="15" t="s">
        <v>18</v>
      </c>
      <c r="D30" s="16" t="s">
        <v>74</v>
      </c>
      <c r="E30" s="16" t="s">
        <v>102</v>
      </c>
      <c r="F30" s="16" t="s">
        <v>103</v>
      </c>
      <c r="G30" s="14" t="s">
        <v>104</v>
      </c>
      <c r="H30" s="14" t="s">
        <v>105</v>
      </c>
      <c r="I30" s="22">
        <v>74</v>
      </c>
      <c r="J30" s="22">
        <v>44.4</v>
      </c>
      <c r="K30" s="23">
        <v>81.4</v>
      </c>
      <c r="L30" s="22">
        <f t="shared" si="0"/>
        <v>32.56</v>
      </c>
      <c r="M30" s="23">
        <f t="shared" si="1"/>
        <v>76.96000000000001</v>
      </c>
      <c r="N30" s="24" t="s">
        <v>24</v>
      </c>
      <c r="O30" s="14"/>
    </row>
    <row r="31" spans="1:15" s="2" customFormat="1" ht="36.75" customHeight="1">
      <c r="A31" s="14">
        <v>27</v>
      </c>
      <c r="B31" s="15" t="s">
        <v>106</v>
      </c>
      <c r="C31" s="15" t="s">
        <v>18</v>
      </c>
      <c r="D31" s="16" t="s">
        <v>74</v>
      </c>
      <c r="E31" s="16" t="s">
        <v>102</v>
      </c>
      <c r="F31" s="16" t="s">
        <v>103</v>
      </c>
      <c r="G31" s="14" t="s">
        <v>104</v>
      </c>
      <c r="H31" s="14" t="s">
        <v>107</v>
      </c>
      <c r="I31" s="22">
        <v>73.5</v>
      </c>
      <c r="J31" s="22">
        <v>44.1</v>
      </c>
      <c r="K31" s="23">
        <v>79.7</v>
      </c>
      <c r="L31" s="22">
        <f t="shared" si="0"/>
        <v>31.88</v>
      </c>
      <c r="M31" s="23">
        <f t="shared" si="1"/>
        <v>75.98</v>
      </c>
      <c r="N31" s="24" t="s">
        <v>27</v>
      </c>
      <c r="O31" s="14"/>
    </row>
    <row r="32" spans="1:15" s="2" customFormat="1" ht="36.75" customHeight="1">
      <c r="A32" s="14">
        <v>28</v>
      </c>
      <c r="B32" s="15" t="s">
        <v>108</v>
      </c>
      <c r="C32" s="15" t="s">
        <v>18</v>
      </c>
      <c r="D32" s="16" t="s">
        <v>74</v>
      </c>
      <c r="E32" s="16" t="s">
        <v>109</v>
      </c>
      <c r="F32" s="16" t="s">
        <v>110</v>
      </c>
      <c r="G32" s="14" t="s">
        <v>111</v>
      </c>
      <c r="H32" s="14" t="s">
        <v>112</v>
      </c>
      <c r="I32" s="22">
        <v>76</v>
      </c>
      <c r="J32" s="22">
        <v>45.6</v>
      </c>
      <c r="K32" s="23">
        <v>84.02</v>
      </c>
      <c r="L32" s="22">
        <f t="shared" si="0"/>
        <v>33.61</v>
      </c>
      <c r="M32" s="23">
        <f t="shared" si="1"/>
        <v>79.21000000000001</v>
      </c>
      <c r="N32" s="24" t="s">
        <v>24</v>
      </c>
      <c r="O32" s="14"/>
    </row>
    <row r="33" spans="1:15" s="2" customFormat="1" ht="36.75" customHeight="1">
      <c r="A33" s="14">
        <v>29</v>
      </c>
      <c r="B33" s="15" t="s">
        <v>113</v>
      </c>
      <c r="C33" s="15" t="s">
        <v>32</v>
      </c>
      <c r="D33" s="16" t="s">
        <v>74</v>
      </c>
      <c r="E33" s="16" t="s">
        <v>109</v>
      </c>
      <c r="F33" s="16" t="s">
        <v>110</v>
      </c>
      <c r="G33" s="14" t="s">
        <v>111</v>
      </c>
      <c r="H33" s="14" t="s">
        <v>114</v>
      </c>
      <c r="I33" s="22">
        <v>68.5</v>
      </c>
      <c r="J33" s="22">
        <v>41.1</v>
      </c>
      <c r="K33" s="23">
        <v>84.11</v>
      </c>
      <c r="L33" s="22">
        <f t="shared" si="0"/>
        <v>33.64</v>
      </c>
      <c r="M33" s="23">
        <f t="shared" si="1"/>
        <v>74.74000000000001</v>
      </c>
      <c r="N33" s="24" t="s">
        <v>27</v>
      </c>
      <c r="O33" s="14"/>
    </row>
    <row r="34" spans="1:15" s="2" customFormat="1" ht="36.75" customHeight="1">
      <c r="A34" s="14">
        <v>30</v>
      </c>
      <c r="B34" s="15" t="s">
        <v>115</v>
      </c>
      <c r="C34" s="15" t="s">
        <v>32</v>
      </c>
      <c r="D34" s="16" t="s">
        <v>74</v>
      </c>
      <c r="E34" s="16" t="s">
        <v>109</v>
      </c>
      <c r="F34" s="16" t="s">
        <v>110</v>
      </c>
      <c r="G34" s="14" t="s">
        <v>111</v>
      </c>
      <c r="H34" s="14" t="s">
        <v>116</v>
      </c>
      <c r="I34" s="22">
        <v>67.5</v>
      </c>
      <c r="J34" s="22">
        <v>40.5</v>
      </c>
      <c r="K34" s="23">
        <v>78.5</v>
      </c>
      <c r="L34" s="22">
        <f t="shared" si="0"/>
        <v>31.4</v>
      </c>
      <c r="M34" s="23">
        <f t="shared" si="1"/>
        <v>71.9</v>
      </c>
      <c r="N34" s="24" t="s">
        <v>30</v>
      </c>
      <c r="O34" s="14"/>
    </row>
    <row r="35" spans="1:15" s="2" customFormat="1" ht="36.75" customHeight="1">
      <c r="A35" s="14">
        <v>31</v>
      </c>
      <c r="B35" s="15" t="s">
        <v>117</v>
      </c>
      <c r="C35" s="15" t="s">
        <v>18</v>
      </c>
      <c r="D35" s="16" t="s">
        <v>118</v>
      </c>
      <c r="E35" s="16" t="s">
        <v>119</v>
      </c>
      <c r="F35" s="16" t="s">
        <v>120</v>
      </c>
      <c r="G35" s="14" t="s">
        <v>121</v>
      </c>
      <c r="H35" s="14" t="s">
        <v>122</v>
      </c>
      <c r="I35" s="22">
        <v>77</v>
      </c>
      <c r="J35" s="22">
        <v>46.2</v>
      </c>
      <c r="K35" s="23">
        <v>86.84</v>
      </c>
      <c r="L35" s="22">
        <f t="shared" si="0"/>
        <v>34.74</v>
      </c>
      <c r="M35" s="23">
        <f t="shared" si="1"/>
        <v>80.94</v>
      </c>
      <c r="N35" s="24" t="s">
        <v>24</v>
      </c>
      <c r="O35" s="14"/>
    </row>
    <row r="36" spans="1:15" s="2" customFormat="1" ht="36.75" customHeight="1">
      <c r="A36" s="14">
        <v>32</v>
      </c>
      <c r="B36" s="15" t="s">
        <v>123</v>
      </c>
      <c r="C36" s="15" t="s">
        <v>32</v>
      </c>
      <c r="D36" s="16" t="s">
        <v>118</v>
      </c>
      <c r="E36" s="16" t="s">
        <v>119</v>
      </c>
      <c r="F36" s="16" t="s">
        <v>120</v>
      </c>
      <c r="G36" s="14" t="s">
        <v>121</v>
      </c>
      <c r="H36" s="14" t="s">
        <v>124</v>
      </c>
      <c r="I36" s="22">
        <v>75.5</v>
      </c>
      <c r="J36" s="22">
        <v>45.3</v>
      </c>
      <c r="K36" s="23">
        <v>88.25</v>
      </c>
      <c r="L36" s="22">
        <f t="shared" si="0"/>
        <v>35.3</v>
      </c>
      <c r="M36" s="23">
        <f t="shared" si="1"/>
        <v>80.6</v>
      </c>
      <c r="N36" s="24" t="s">
        <v>27</v>
      </c>
      <c r="O36" s="14"/>
    </row>
    <row r="37" spans="1:15" s="2" customFormat="1" ht="36.75" customHeight="1">
      <c r="A37" s="14">
        <v>33</v>
      </c>
      <c r="B37" s="15" t="s">
        <v>125</v>
      </c>
      <c r="C37" s="15" t="s">
        <v>18</v>
      </c>
      <c r="D37" s="16" t="s">
        <v>118</v>
      </c>
      <c r="E37" s="16" t="s">
        <v>119</v>
      </c>
      <c r="F37" s="16" t="s">
        <v>120</v>
      </c>
      <c r="G37" s="14" t="s">
        <v>121</v>
      </c>
      <c r="H37" s="14" t="s">
        <v>126</v>
      </c>
      <c r="I37" s="22">
        <v>75</v>
      </c>
      <c r="J37" s="22">
        <v>45</v>
      </c>
      <c r="K37" s="23">
        <v>85.13</v>
      </c>
      <c r="L37" s="22">
        <f aca="true" t="shared" si="2" ref="L37:L68">ROUND(K37*0.4,2)</f>
        <v>34.05</v>
      </c>
      <c r="M37" s="23">
        <f t="shared" si="1"/>
        <v>79.05</v>
      </c>
      <c r="N37" s="24" t="s">
        <v>30</v>
      </c>
      <c r="O37" s="14"/>
    </row>
    <row r="38" spans="1:15" s="2" customFormat="1" ht="36.75" customHeight="1">
      <c r="A38" s="14">
        <v>34</v>
      </c>
      <c r="B38" s="15" t="s">
        <v>127</v>
      </c>
      <c r="C38" s="15" t="s">
        <v>32</v>
      </c>
      <c r="D38" s="16" t="s">
        <v>118</v>
      </c>
      <c r="E38" s="16" t="s">
        <v>128</v>
      </c>
      <c r="F38" s="16" t="s">
        <v>129</v>
      </c>
      <c r="G38" s="14" t="s">
        <v>130</v>
      </c>
      <c r="H38" s="14" t="s">
        <v>131</v>
      </c>
      <c r="I38" s="22">
        <v>75</v>
      </c>
      <c r="J38" s="22">
        <v>45</v>
      </c>
      <c r="K38" s="23">
        <v>84.64</v>
      </c>
      <c r="L38" s="22">
        <f t="shared" si="2"/>
        <v>33.86</v>
      </c>
      <c r="M38" s="23">
        <f t="shared" si="1"/>
        <v>78.86</v>
      </c>
      <c r="N38" s="24" t="s">
        <v>24</v>
      </c>
      <c r="O38" s="14"/>
    </row>
    <row r="39" spans="1:15" s="2" customFormat="1" ht="36.75" customHeight="1">
      <c r="A39" s="14">
        <v>35</v>
      </c>
      <c r="B39" s="15" t="s">
        <v>132</v>
      </c>
      <c r="C39" s="15" t="s">
        <v>32</v>
      </c>
      <c r="D39" s="16" t="s">
        <v>118</v>
      </c>
      <c r="E39" s="16" t="s">
        <v>128</v>
      </c>
      <c r="F39" s="16" t="s">
        <v>129</v>
      </c>
      <c r="G39" s="14" t="s">
        <v>130</v>
      </c>
      <c r="H39" s="14" t="s">
        <v>133</v>
      </c>
      <c r="I39" s="22">
        <v>73</v>
      </c>
      <c r="J39" s="22">
        <v>43.8</v>
      </c>
      <c r="K39" s="23">
        <v>85.05</v>
      </c>
      <c r="L39" s="22">
        <f t="shared" si="2"/>
        <v>34.02</v>
      </c>
      <c r="M39" s="23">
        <f t="shared" si="1"/>
        <v>77.82</v>
      </c>
      <c r="N39" s="24" t="s">
        <v>27</v>
      </c>
      <c r="O39" s="14"/>
    </row>
    <row r="40" spans="1:15" s="2" customFormat="1" ht="36.75" customHeight="1">
      <c r="A40" s="14">
        <v>36</v>
      </c>
      <c r="B40" s="15" t="s">
        <v>134</v>
      </c>
      <c r="C40" s="15" t="s">
        <v>32</v>
      </c>
      <c r="D40" s="16" t="s">
        <v>118</v>
      </c>
      <c r="E40" s="16" t="s">
        <v>128</v>
      </c>
      <c r="F40" s="16" t="s">
        <v>129</v>
      </c>
      <c r="G40" s="14" t="s">
        <v>130</v>
      </c>
      <c r="H40" s="14" t="s">
        <v>135</v>
      </c>
      <c r="I40" s="22">
        <v>70</v>
      </c>
      <c r="J40" s="22">
        <v>42</v>
      </c>
      <c r="K40" s="23"/>
      <c r="L40" s="22"/>
      <c r="M40" s="23"/>
      <c r="N40" s="25" t="s">
        <v>136</v>
      </c>
      <c r="O40" s="14"/>
    </row>
    <row r="41" spans="1:15" s="2" customFormat="1" ht="36.75" customHeight="1">
      <c r="A41" s="14">
        <v>37</v>
      </c>
      <c r="B41" s="15" t="s">
        <v>137</v>
      </c>
      <c r="C41" s="15" t="s">
        <v>32</v>
      </c>
      <c r="D41" s="17" t="s">
        <v>138</v>
      </c>
      <c r="E41" s="16" t="s">
        <v>139</v>
      </c>
      <c r="F41" s="16" t="s">
        <v>85</v>
      </c>
      <c r="G41" s="14" t="s">
        <v>140</v>
      </c>
      <c r="H41" s="14" t="s">
        <v>141</v>
      </c>
      <c r="I41" s="22">
        <v>81</v>
      </c>
      <c r="J41" s="22">
        <v>48.6</v>
      </c>
      <c r="K41" s="23">
        <v>84.85</v>
      </c>
      <c r="L41" s="22">
        <f t="shared" si="2"/>
        <v>33.94</v>
      </c>
      <c r="M41" s="23">
        <f aca="true" t="shared" si="3" ref="M41:M62">J41+L41</f>
        <v>82.53999999999999</v>
      </c>
      <c r="N41" s="24" t="s">
        <v>24</v>
      </c>
      <c r="O41" s="14"/>
    </row>
    <row r="42" spans="1:15" s="2" customFormat="1" ht="36.75" customHeight="1">
      <c r="A42" s="14">
        <v>38</v>
      </c>
      <c r="B42" s="15" t="s">
        <v>142</v>
      </c>
      <c r="C42" s="15" t="s">
        <v>32</v>
      </c>
      <c r="D42" s="17" t="s">
        <v>138</v>
      </c>
      <c r="E42" s="16" t="s">
        <v>139</v>
      </c>
      <c r="F42" s="16" t="s">
        <v>85</v>
      </c>
      <c r="G42" s="14" t="s">
        <v>140</v>
      </c>
      <c r="H42" s="14" t="s">
        <v>143</v>
      </c>
      <c r="I42" s="22">
        <v>77.5</v>
      </c>
      <c r="J42" s="22">
        <v>46.5</v>
      </c>
      <c r="K42" s="23">
        <v>84.82</v>
      </c>
      <c r="L42" s="22">
        <f t="shared" si="2"/>
        <v>33.93</v>
      </c>
      <c r="M42" s="23">
        <f t="shared" si="3"/>
        <v>80.43</v>
      </c>
      <c r="N42" s="24" t="s">
        <v>27</v>
      </c>
      <c r="O42" s="14"/>
    </row>
    <row r="43" spans="1:15" s="2" customFormat="1" ht="36.75" customHeight="1">
      <c r="A43" s="14">
        <v>39</v>
      </c>
      <c r="B43" s="15" t="s">
        <v>144</v>
      </c>
      <c r="C43" s="15" t="s">
        <v>32</v>
      </c>
      <c r="D43" s="16" t="s">
        <v>145</v>
      </c>
      <c r="E43" s="16" t="s">
        <v>145</v>
      </c>
      <c r="F43" s="16" t="s">
        <v>146</v>
      </c>
      <c r="G43" s="14" t="s">
        <v>147</v>
      </c>
      <c r="H43" s="14" t="s">
        <v>148</v>
      </c>
      <c r="I43" s="22">
        <v>75.5</v>
      </c>
      <c r="J43" s="22">
        <v>45.3</v>
      </c>
      <c r="K43" s="23">
        <v>83.46</v>
      </c>
      <c r="L43" s="22">
        <f t="shared" si="2"/>
        <v>33.38</v>
      </c>
      <c r="M43" s="23">
        <f t="shared" si="3"/>
        <v>78.68</v>
      </c>
      <c r="N43" s="24" t="s">
        <v>24</v>
      </c>
      <c r="O43" s="14"/>
    </row>
    <row r="44" spans="1:15" s="2" customFormat="1" ht="36.75" customHeight="1">
      <c r="A44" s="14">
        <v>40</v>
      </c>
      <c r="B44" s="15" t="s">
        <v>149</v>
      </c>
      <c r="C44" s="15" t="s">
        <v>18</v>
      </c>
      <c r="D44" s="16" t="s">
        <v>145</v>
      </c>
      <c r="E44" s="16" t="s">
        <v>145</v>
      </c>
      <c r="F44" s="16" t="s">
        <v>146</v>
      </c>
      <c r="G44" s="14" t="s">
        <v>147</v>
      </c>
      <c r="H44" s="14" t="s">
        <v>150</v>
      </c>
      <c r="I44" s="22">
        <v>69.5</v>
      </c>
      <c r="J44" s="22">
        <v>41.7</v>
      </c>
      <c r="K44" s="23">
        <v>87.68</v>
      </c>
      <c r="L44" s="22">
        <f t="shared" si="2"/>
        <v>35.07</v>
      </c>
      <c r="M44" s="23">
        <f t="shared" si="3"/>
        <v>76.77000000000001</v>
      </c>
      <c r="N44" s="24" t="s">
        <v>27</v>
      </c>
      <c r="O44" s="14"/>
    </row>
    <row r="45" spans="1:15" s="2" customFormat="1" ht="36.75" customHeight="1">
      <c r="A45" s="14">
        <v>41</v>
      </c>
      <c r="B45" s="15" t="s">
        <v>151</v>
      </c>
      <c r="C45" s="15" t="s">
        <v>32</v>
      </c>
      <c r="D45" s="16" t="s">
        <v>145</v>
      </c>
      <c r="E45" s="16" t="s">
        <v>145</v>
      </c>
      <c r="F45" s="16" t="s">
        <v>146</v>
      </c>
      <c r="G45" s="14" t="s">
        <v>147</v>
      </c>
      <c r="H45" s="14" t="s">
        <v>152</v>
      </c>
      <c r="I45" s="22">
        <v>69</v>
      </c>
      <c r="J45" s="22">
        <v>41.4</v>
      </c>
      <c r="K45" s="23">
        <v>84.42</v>
      </c>
      <c r="L45" s="22">
        <f t="shared" si="2"/>
        <v>33.77</v>
      </c>
      <c r="M45" s="23">
        <f t="shared" si="3"/>
        <v>75.17</v>
      </c>
      <c r="N45" s="24" t="s">
        <v>30</v>
      </c>
      <c r="O45" s="14"/>
    </row>
    <row r="46" spans="1:15" s="2" customFormat="1" ht="36.75" customHeight="1">
      <c r="A46" s="14">
        <v>42</v>
      </c>
      <c r="B46" s="15" t="s">
        <v>153</v>
      </c>
      <c r="C46" s="15" t="s">
        <v>18</v>
      </c>
      <c r="D46" s="16" t="s">
        <v>154</v>
      </c>
      <c r="E46" s="16" t="s">
        <v>155</v>
      </c>
      <c r="F46" s="16" t="s">
        <v>156</v>
      </c>
      <c r="G46" s="14" t="s">
        <v>157</v>
      </c>
      <c r="H46" s="14" t="s">
        <v>158</v>
      </c>
      <c r="I46" s="22">
        <v>73.5</v>
      </c>
      <c r="J46" s="22">
        <v>44.1</v>
      </c>
      <c r="K46" s="23">
        <v>85.2</v>
      </c>
      <c r="L46" s="22">
        <f t="shared" si="2"/>
        <v>34.08</v>
      </c>
      <c r="M46" s="23">
        <f t="shared" si="3"/>
        <v>78.18</v>
      </c>
      <c r="N46" s="24" t="s">
        <v>24</v>
      </c>
      <c r="O46" s="14"/>
    </row>
    <row r="47" spans="1:15" s="2" customFormat="1" ht="36.75" customHeight="1">
      <c r="A47" s="14">
        <v>43</v>
      </c>
      <c r="B47" s="15" t="s">
        <v>159</v>
      </c>
      <c r="C47" s="15" t="s">
        <v>32</v>
      </c>
      <c r="D47" s="16" t="s">
        <v>154</v>
      </c>
      <c r="E47" s="16" t="s">
        <v>155</v>
      </c>
      <c r="F47" s="16" t="s">
        <v>156</v>
      </c>
      <c r="G47" s="14" t="s">
        <v>157</v>
      </c>
      <c r="H47" s="14" t="s">
        <v>160</v>
      </c>
      <c r="I47" s="22">
        <v>73.5</v>
      </c>
      <c r="J47" s="22">
        <v>44.1</v>
      </c>
      <c r="K47" s="23">
        <v>82.19</v>
      </c>
      <c r="L47" s="22">
        <f t="shared" si="2"/>
        <v>32.88</v>
      </c>
      <c r="M47" s="23">
        <f t="shared" si="3"/>
        <v>76.98</v>
      </c>
      <c r="N47" s="24" t="s">
        <v>27</v>
      </c>
      <c r="O47" s="14"/>
    </row>
    <row r="48" spans="1:15" s="2" customFormat="1" ht="36.75" customHeight="1">
      <c r="A48" s="14">
        <v>44</v>
      </c>
      <c r="B48" s="15" t="s">
        <v>161</v>
      </c>
      <c r="C48" s="15" t="s">
        <v>18</v>
      </c>
      <c r="D48" s="16" t="s">
        <v>154</v>
      </c>
      <c r="E48" s="16" t="s">
        <v>155</v>
      </c>
      <c r="F48" s="16" t="s">
        <v>156</v>
      </c>
      <c r="G48" s="14" t="s">
        <v>157</v>
      </c>
      <c r="H48" s="14" t="s">
        <v>162</v>
      </c>
      <c r="I48" s="22">
        <v>71</v>
      </c>
      <c r="J48" s="22">
        <v>42.6</v>
      </c>
      <c r="K48" s="23">
        <v>83.19</v>
      </c>
      <c r="L48" s="22">
        <f t="shared" si="2"/>
        <v>33.28</v>
      </c>
      <c r="M48" s="23">
        <f t="shared" si="3"/>
        <v>75.88</v>
      </c>
      <c r="N48" s="24" t="s">
        <v>30</v>
      </c>
      <c r="O48" s="14"/>
    </row>
    <row r="49" spans="1:15" s="2" customFormat="1" ht="36.75" customHeight="1">
      <c r="A49" s="14">
        <v>45</v>
      </c>
      <c r="B49" s="15" t="s">
        <v>163</v>
      </c>
      <c r="C49" s="15" t="s">
        <v>18</v>
      </c>
      <c r="D49" s="16" t="s">
        <v>154</v>
      </c>
      <c r="E49" s="16" t="s">
        <v>155</v>
      </c>
      <c r="F49" s="16" t="s">
        <v>156</v>
      </c>
      <c r="G49" s="14" t="s">
        <v>157</v>
      </c>
      <c r="H49" s="14" t="s">
        <v>164</v>
      </c>
      <c r="I49" s="22">
        <v>72.5</v>
      </c>
      <c r="J49" s="22">
        <v>43.5</v>
      </c>
      <c r="K49" s="23">
        <v>79.99</v>
      </c>
      <c r="L49" s="22">
        <f t="shared" si="2"/>
        <v>32</v>
      </c>
      <c r="M49" s="23">
        <f t="shared" si="3"/>
        <v>75.5</v>
      </c>
      <c r="N49" s="24" t="s">
        <v>94</v>
      </c>
      <c r="O49" s="14"/>
    </row>
    <row r="50" spans="1:15" s="2" customFormat="1" ht="36.75" customHeight="1">
      <c r="A50" s="14">
        <v>46</v>
      </c>
      <c r="B50" s="15" t="s">
        <v>165</v>
      </c>
      <c r="C50" s="15" t="s">
        <v>18</v>
      </c>
      <c r="D50" s="16" t="s">
        <v>154</v>
      </c>
      <c r="E50" s="16" t="s">
        <v>155</v>
      </c>
      <c r="F50" s="16" t="s">
        <v>156</v>
      </c>
      <c r="G50" s="14" t="s">
        <v>157</v>
      </c>
      <c r="H50" s="14" t="s">
        <v>166</v>
      </c>
      <c r="I50" s="22">
        <v>70.5</v>
      </c>
      <c r="J50" s="22">
        <v>42.3</v>
      </c>
      <c r="K50" s="23">
        <v>82.86</v>
      </c>
      <c r="L50" s="22">
        <f t="shared" si="2"/>
        <v>33.14</v>
      </c>
      <c r="M50" s="23">
        <f t="shared" si="3"/>
        <v>75.44</v>
      </c>
      <c r="N50" s="24" t="s">
        <v>97</v>
      </c>
      <c r="O50" s="14"/>
    </row>
    <row r="51" spans="1:15" s="2" customFormat="1" ht="36.75" customHeight="1">
      <c r="A51" s="14">
        <v>47</v>
      </c>
      <c r="B51" s="15" t="s">
        <v>167</v>
      </c>
      <c r="C51" s="15" t="s">
        <v>18</v>
      </c>
      <c r="D51" s="16" t="s">
        <v>154</v>
      </c>
      <c r="E51" s="16" t="s">
        <v>168</v>
      </c>
      <c r="F51" s="16" t="s">
        <v>169</v>
      </c>
      <c r="G51" s="14" t="s">
        <v>170</v>
      </c>
      <c r="H51" s="14" t="s">
        <v>171</v>
      </c>
      <c r="I51" s="22">
        <v>83</v>
      </c>
      <c r="J51" s="22">
        <v>49.8</v>
      </c>
      <c r="K51" s="23">
        <v>81.9</v>
      </c>
      <c r="L51" s="22">
        <f t="shared" si="2"/>
        <v>32.76</v>
      </c>
      <c r="M51" s="23">
        <f t="shared" si="3"/>
        <v>82.56</v>
      </c>
      <c r="N51" s="24" t="s">
        <v>24</v>
      </c>
      <c r="O51" s="14"/>
    </row>
    <row r="52" spans="1:15" s="2" customFormat="1" ht="36.75" customHeight="1">
      <c r="A52" s="14">
        <v>48</v>
      </c>
      <c r="B52" s="15" t="s">
        <v>172</v>
      </c>
      <c r="C52" s="15" t="s">
        <v>18</v>
      </c>
      <c r="D52" s="16" t="s">
        <v>154</v>
      </c>
      <c r="E52" s="16" t="s">
        <v>168</v>
      </c>
      <c r="F52" s="16" t="s">
        <v>169</v>
      </c>
      <c r="G52" s="14" t="s">
        <v>170</v>
      </c>
      <c r="H52" s="14" t="s">
        <v>173</v>
      </c>
      <c r="I52" s="22">
        <v>77.5</v>
      </c>
      <c r="J52" s="22">
        <v>46.5</v>
      </c>
      <c r="K52" s="23">
        <v>82.86</v>
      </c>
      <c r="L52" s="22">
        <f t="shared" si="2"/>
        <v>33.14</v>
      </c>
      <c r="M52" s="23">
        <f t="shared" si="3"/>
        <v>79.64</v>
      </c>
      <c r="N52" s="24" t="s">
        <v>27</v>
      </c>
      <c r="O52" s="14"/>
    </row>
    <row r="53" spans="1:15" s="2" customFormat="1" ht="36.75" customHeight="1">
      <c r="A53" s="14">
        <v>49</v>
      </c>
      <c r="B53" s="15" t="s">
        <v>174</v>
      </c>
      <c r="C53" s="15" t="s">
        <v>18</v>
      </c>
      <c r="D53" s="16" t="s">
        <v>154</v>
      </c>
      <c r="E53" s="16" t="s">
        <v>175</v>
      </c>
      <c r="F53" s="16" t="s">
        <v>176</v>
      </c>
      <c r="G53" s="14" t="s">
        <v>177</v>
      </c>
      <c r="H53" s="14" t="s">
        <v>178</v>
      </c>
      <c r="I53" s="22">
        <v>77.5</v>
      </c>
      <c r="J53" s="22">
        <v>46.5</v>
      </c>
      <c r="K53" s="23">
        <v>85.08</v>
      </c>
      <c r="L53" s="22">
        <f t="shared" si="2"/>
        <v>34.03</v>
      </c>
      <c r="M53" s="23">
        <f t="shared" si="3"/>
        <v>80.53</v>
      </c>
      <c r="N53" s="24" t="s">
        <v>24</v>
      </c>
      <c r="O53" s="14"/>
    </row>
    <row r="54" spans="1:15" s="2" customFormat="1" ht="36.75" customHeight="1">
      <c r="A54" s="14">
        <v>50</v>
      </c>
      <c r="B54" s="15" t="s">
        <v>179</v>
      </c>
      <c r="C54" s="15" t="s">
        <v>32</v>
      </c>
      <c r="D54" s="16" t="s">
        <v>154</v>
      </c>
      <c r="E54" s="16" t="s">
        <v>175</v>
      </c>
      <c r="F54" s="16" t="s">
        <v>176</v>
      </c>
      <c r="G54" s="14" t="s">
        <v>177</v>
      </c>
      <c r="H54" s="14" t="s">
        <v>180</v>
      </c>
      <c r="I54" s="22">
        <v>70.5</v>
      </c>
      <c r="J54" s="22">
        <v>42.3</v>
      </c>
      <c r="K54" s="23">
        <v>82.5</v>
      </c>
      <c r="L54" s="22">
        <f t="shared" si="2"/>
        <v>33</v>
      </c>
      <c r="M54" s="23">
        <f t="shared" si="3"/>
        <v>75.3</v>
      </c>
      <c r="N54" s="24" t="s">
        <v>27</v>
      </c>
      <c r="O54" s="14"/>
    </row>
    <row r="55" spans="1:15" s="2" customFormat="1" ht="36.75" customHeight="1">
      <c r="A55" s="14">
        <v>51</v>
      </c>
      <c r="B55" s="15" t="s">
        <v>181</v>
      </c>
      <c r="C55" s="15" t="s">
        <v>18</v>
      </c>
      <c r="D55" s="16" t="s">
        <v>154</v>
      </c>
      <c r="E55" s="16" t="s">
        <v>175</v>
      </c>
      <c r="F55" s="16" t="s">
        <v>176</v>
      </c>
      <c r="G55" s="14" t="s">
        <v>177</v>
      </c>
      <c r="H55" s="14" t="s">
        <v>182</v>
      </c>
      <c r="I55" s="22">
        <v>69</v>
      </c>
      <c r="J55" s="22">
        <v>41.4</v>
      </c>
      <c r="K55" s="23">
        <v>81.35</v>
      </c>
      <c r="L55" s="22">
        <f t="shared" si="2"/>
        <v>32.54</v>
      </c>
      <c r="M55" s="23">
        <f t="shared" si="3"/>
        <v>73.94</v>
      </c>
      <c r="N55" s="24" t="s">
        <v>30</v>
      </c>
      <c r="O55" s="14"/>
    </row>
    <row r="56" spans="1:15" s="2" customFormat="1" ht="36.75" customHeight="1">
      <c r="A56" s="14">
        <v>52</v>
      </c>
      <c r="B56" s="15" t="s">
        <v>183</v>
      </c>
      <c r="C56" s="15" t="s">
        <v>18</v>
      </c>
      <c r="D56" s="16" t="s">
        <v>154</v>
      </c>
      <c r="E56" s="16" t="s">
        <v>175</v>
      </c>
      <c r="F56" s="16" t="s">
        <v>176</v>
      </c>
      <c r="G56" s="14" t="s">
        <v>177</v>
      </c>
      <c r="H56" s="14" t="s">
        <v>184</v>
      </c>
      <c r="I56" s="22">
        <v>69</v>
      </c>
      <c r="J56" s="22">
        <v>41.4</v>
      </c>
      <c r="K56" s="23">
        <v>78.6</v>
      </c>
      <c r="L56" s="22">
        <f t="shared" si="2"/>
        <v>31.44</v>
      </c>
      <c r="M56" s="23">
        <f t="shared" si="3"/>
        <v>72.84</v>
      </c>
      <c r="N56" s="24" t="s">
        <v>94</v>
      </c>
      <c r="O56" s="14"/>
    </row>
    <row r="57" spans="1:15" s="2" customFormat="1" ht="36.75" customHeight="1">
      <c r="A57" s="14">
        <v>53</v>
      </c>
      <c r="B57" s="15" t="s">
        <v>185</v>
      </c>
      <c r="C57" s="15" t="s">
        <v>32</v>
      </c>
      <c r="D57" s="16" t="s">
        <v>186</v>
      </c>
      <c r="E57" s="16" t="s">
        <v>187</v>
      </c>
      <c r="F57" s="16" t="s">
        <v>76</v>
      </c>
      <c r="G57" s="14" t="s">
        <v>188</v>
      </c>
      <c r="H57" s="14" t="s">
        <v>189</v>
      </c>
      <c r="I57" s="22">
        <v>74</v>
      </c>
      <c r="J57" s="22">
        <v>44.4</v>
      </c>
      <c r="K57" s="23">
        <v>84.56</v>
      </c>
      <c r="L57" s="22">
        <f t="shared" si="2"/>
        <v>33.82</v>
      </c>
      <c r="M57" s="23">
        <f t="shared" si="3"/>
        <v>78.22</v>
      </c>
      <c r="N57" s="24" t="s">
        <v>24</v>
      </c>
      <c r="O57" s="14"/>
    </row>
    <row r="58" spans="1:15" s="2" customFormat="1" ht="36.75" customHeight="1">
      <c r="A58" s="14">
        <v>54</v>
      </c>
      <c r="B58" s="15" t="s">
        <v>190</v>
      </c>
      <c r="C58" s="15" t="s">
        <v>18</v>
      </c>
      <c r="D58" s="16" t="s">
        <v>186</v>
      </c>
      <c r="E58" s="16" t="s">
        <v>187</v>
      </c>
      <c r="F58" s="16" t="s">
        <v>76</v>
      </c>
      <c r="G58" s="14" t="s">
        <v>188</v>
      </c>
      <c r="H58" s="14" t="s">
        <v>191</v>
      </c>
      <c r="I58" s="22">
        <v>65.5</v>
      </c>
      <c r="J58" s="22">
        <v>39.3</v>
      </c>
      <c r="K58" s="23">
        <v>81.2</v>
      </c>
      <c r="L58" s="22">
        <f t="shared" si="2"/>
        <v>32.48</v>
      </c>
      <c r="M58" s="23">
        <f t="shared" si="3"/>
        <v>71.78</v>
      </c>
      <c r="N58" s="24" t="s">
        <v>27</v>
      </c>
      <c r="O58" s="14"/>
    </row>
    <row r="59" spans="1:15" s="2" customFormat="1" ht="36.75" customHeight="1">
      <c r="A59" s="14">
        <v>55</v>
      </c>
      <c r="B59" s="15" t="s">
        <v>192</v>
      </c>
      <c r="C59" s="15" t="s">
        <v>32</v>
      </c>
      <c r="D59" s="16" t="s">
        <v>186</v>
      </c>
      <c r="E59" s="16" t="s">
        <v>187</v>
      </c>
      <c r="F59" s="16" t="s">
        <v>193</v>
      </c>
      <c r="G59" s="14" t="s">
        <v>194</v>
      </c>
      <c r="H59" s="14" t="s">
        <v>195</v>
      </c>
      <c r="I59" s="22">
        <v>74.5</v>
      </c>
      <c r="J59" s="22">
        <v>44.7</v>
      </c>
      <c r="K59" s="23">
        <v>85.91</v>
      </c>
      <c r="L59" s="22">
        <f t="shared" si="2"/>
        <v>34.36</v>
      </c>
      <c r="M59" s="23">
        <f t="shared" si="3"/>
        <v>79.06</v>
      </c>
      <c r="N59" s="24" t="s">
        <v>24</v>
      </c>
      <c r="O59" s="14"/>
    </row>
    <row r="60" spans="1:15" s="2" customFormat="1" ht="36.75" customHeight="1">
      <c r="A60" s="14">
        <v>56</v>
      </c>
      <c r="B60" s="15" t="s">
        <v>196</v>
      </c>
      <c r="C60" s="15" t="s">
        <v>18</v>
      </c>
      <c r="D60" s="16" t="s">
        <v>186</v>
      </c>
      <c r="E60" s="16" t="s">
        <v>187</v>
      </c>
      <c r="F60" s="16" t="s">
        <v>193</v>
      </c>
      <c r="G60" s="14" t="s">
        <v>194</v>
      </c>
      <c r="H60" s="14" t="s">
        <v>197</v>
      </c>
      <c r="I60" s="22">
        <v>71.5</v>
      </c>
      <c r="J60" s="22">
        <v>42.9</v>
      </c>
      <c r="K60" s="23">
        <v>86.34</v>
      </c>
      <c r="L60" s="22">
        <f t="shared" si="2"/>
        <v>34.54</v>
      </c>
      <c r="M60" s="23">
        <f t="shared" si="3"/>
        <v>77.44</v>
      </c>
      <c r="N60" s="24" t="s">
        <v>27</v>
      </c>
      <c r="O60" s="14"/>
    </row>
    <row r="61" spans="1:15" s="2" customFormat="1" ht="36.75" customHeight="1">
      <c r="A61" s="14">
        <v>57</v>
      </c>
      <c r="B61" s="15" t="s">
        <v>198</v>
      </c>
      <c r="C61" s="15" t="s">
        <v>32</v>
      </c>
      <c r="D61" s="16" t="s">
        <v>186</v>
      </c>
      <c r="E61" s="16" t="s">
        <v>187</v>
      </c>
      <c r="F61" s="16" t="s">
        <v>193</v>
      </c>
      <c r="G61" s="14" t="s">
        <v>194</v>
      </c>
      <c r="H61" s="14" t="s">
        <v>199</v>
      </c>
      <c r="I61" s="22">
        <v>67</v>
      </c>
      <c r="J61" s="22">
        <v>40.2</v>
      </c>
      <c r="K61" s="23">
        <v>82.7</v>
      </c>
      <c r="L61" s="22">
        <f t="shared" si="2"/>
        <v>33.08</v>
      </c>
      <c r="M61" s="23">
        <f t="shared" si="3"/>
        <v>73.28</v>
      </c>
      <c r="N61" s="24" t="s">
        <v>30</v>
      </c>
      <c r="O61" s="14"/>
    </row>
    <row r="62" spans="1:15" s="2" customFormat="1" ht="36.75" customHeight="1">
      <c r="A62" s="14">
        <v>58</v>
      </c>
      <c r="B62" s="15" t="s">
        <v>200</v>
      </c>
      <c r="C62" s="15" t="s">
        <v>18</v>
      </c>
      <c r="D62" s="16" t="s">
        <v>186</v>
      </c>
      <c r="E62" s="16" t="s">
        <v>187</v>
      </c>
      <c r="F62" s="16" t="s">
        <v>193</v>
      </c>
      <c r="G62" s="14" t="s">
        <v>194</v>
      </c>
      <c r="H62" s="14" t="s">
        <v>201</v>
      </c>
      <c r="I62" s="22">
        <v>70.5</v>
      </c>
      <c r="J62" s="22">
        <v>42.3</v>
      </c>
      <c r="K62" s="23">
        <v>76.83</v>
      </c>
      <c r="L62" s="22">
        <f t="shared" si="2"/>
        <v>30.73</v>
      </c>
      <c r="M62" s="23">
        <f t="shared" si="3"/>
        <v>73.03</v>
      </c>
      <c r="N62" s="24" t="s">
        <v>94</v>
      </c>
      <c r="O62" s="14"/>
    </row>
    <row r="63" spans="1:15" s="2" customFormat="1" ht="36.75" customHeight="1">
      <c r="A63" s="14">
        <v>59</v>
      </c>
      <c r="B63" s="15" t="s">
        <v>202</v>
      </c>
      <c r="C63" s="15" t="s">
        <v>18</v>
      </c>
      <c r="D63" s="16" t="s">
        <v>186</v>
      </c>
      <c r="E63" s="16" t="s">
        <v>187</v>
      </c>
      <c r="F63" s="16" t="s">
        <v>193</v>
      </c>
      <c r="G63" s="14" t="s">
        <v>194</v>
      </c>
      <c r="H63" s="14" t="s">
        <v>203</v>
      </c>
      <c r="I63" s="22">
        <v>71</v>
      </c>
      <c r="J63" s="22">
        <v>42.6</v>
      </c>
      <c r="K63" s="23"/>
      <c r="L63" s="22"/>
      <c r="M63" s="23"/>
      <c r="N63" s="25" t="s">
        <v>136</v>
      </c>
      <c r="O63" s="14"/>
    </row>
    <row r="64" spans="1:15" s="2" customFormat="1" ht="36.75" customHeight="1">
      <c r="A64" s="14">
        <v>60</v>
      </c>
      <c r="B64" s="15" t="s">
        <v>204</v>
      </c>
      <c r="C64" s="15" t="s">
        <v>32</v>
      </c>
      <c r="D64" s="16" t="s">
        <v>186</v>
      </c>
      <c r="E64" s="16" t="s">
        <v>187</v>
      </c>
      <c r="F64" s="16" t="s">
        <v>205</v>
      </c>
      <c r="G64" s="14" t="s">
        <v>206</v>
      </c>
      <c r="H64" s="14" t="s">
        <v>207</v>
      </c>
      <c r="I64" s="22">
        <v>80</v>
      </c>
      <c r="J64" s="22">
        <v>48</v>
      </c>
      <c r="K64" s="23">
        <v>85.71</v>
      </c>
      <c r="L64" s="22">
        <f t="shared" si="2"/>
        <v>34.28</v>
      </c>
      <c r="M64" s="23">
        <f>J64+L64</f>
        <v>82.28</v>
      </c>
      <c r="N64" s="24" t="s">
        <v>24</v>
      </c>
      <c r="O64" s="14"/>
    </row>
    <row r="65" spans="1:15" s="2" customFormat="1" ht="36.75" customHeight="1">
      <c r="A65" s="14">
        <v>61</v>
      </c>
      <c r="B65" s="15" t="s">
        <v>208</v>
      </c>
      <c r="C65" s="15" t="s">
        <v>18</v>
      </c>
      <c r="D65" s="16" t="s">
        <v>186</v>
      </c>
      <c r="E65" s="16" t="s">
        <v>187</v>
      </c>
      <c r="F65" s="16" t="s">
        <v>205</v>
      </c>
      <c r="G65" s="14" t="s">
        <v>206</v>
      </c>
      <c r="H65" s="14" t="s">
        <v>209</v>
      </c>
      <c r="I65" s="22">
        <v>73.5</v>
      </c>
      <c r="J65" s="22">
        <v>44.1</v>
      </c>
      <c r="K65" s="23">
        <v>83.15</v>
      </c>
      <c r="L65" s="22">
        <f t="shared" si="2"/>
        <v>33.26</v>
      </c>
      <c r="M65" s="23">
        <f>J65+L65</f>
        <v>77.36</v>
      </c>
      <c r="N65" s="24" t="s">
        <v>27</v>
      </c>
      <c r="O65" s="14"/>
    </row>
    <row r="66" spans="1:15" s="2" customFormat="1" ht="36.75" customHeight="1">
      <c r="A66" s="14">
        <v>62</v>
      </c>
      <c r="B66" s="15" t="s">
        <v>210</v>
      </c>
      <c r="C66" s="15" t="s">
        <v>18</v>
      </c>
      <c r="D66" s="16" t="s">
        <v>186</v>
      </c>
      <c r="E66" s="16" t="s">
        <v>187</v>
      </c>
      <c r="F66" s="16" t="s">
        <v>211</v>
      </c>
      <c r="G66" s="14" t="s">
        <v>212</v>
      </c>
      <c r="H66" s="14" t="s">
        <v>213</v>
      </c>
      <c r="I66" s="22">
        <v>70</v>
      </c>
      <c r="J66" s="22">
        <v>42</v>
      </c>
      <c r="K66" s="23">
        <v>83.59</v>
      </c>
      <c r="L66" s="22">
        <f t="shared" si="2"/>
        <v>33.44</v>
      </c>
      <c r="M66" s="23">
        <f>J66+L66</f>
        <v>75.44</v>
      </c>
      <c r="N66" s="24" t="s">
        <v>24</v>
      </c>
      <c r="O66" s="14"/>
    </row>
    <row r="67" spans="1:15" s="2" customFormat="1" ht="36.75" customHeight="1">
      <c r="A67" s="14">
        <v>63</v>
      </c>
      <c r="B67" s="15" t="s">
        <v>214</v>
      </c>
      <c r="C67" s="15" t="s">
        <v>32</v>
      </c>
      <c r="D67" s="16" t="s">
        <v>186</v>
      </c>
      <c r="E67" s="16" t="s">
        <v>187</v>
      </c>
      <c r="F67" s="16" t="s">
        <v>211</v>
      </c>
      <c r="G67" s="14" t="s">
        <v>212</v>
      </c>
      <c r="H67" s="14" t="s">
        <v>215</v>
      </c>
      <c r="I67" s="22">
        <v>65</v>
      </c>
      <c r="J67" s="22">
        <v>39</v>
      </c>
      <c r="K67" s="23"/>
      <c r="L67" s="22"/>
      <c r="M67" s="23"/>
      <c r="N67" s="25" t="s">
        <v>136</v>
      </c>
      <c r="O67" s="14"/>
    </row>
    <row r="68" spans="1:15" s="2" customFormat="1" ht="36.75" customHeight="1">
      <c r="A68" s="14">
        <v>64</v>
      </c>
      <c r="B68" s="15" t="s">
        <v>216</v>
      </c>
      <c r="C68" s="15" t="s">
        <v>18</v>
      </c>
      <c r="D68" s="16" t="s">
        <v>186</v>
      </c>
      <c r="E68" s="16" t="s">
        <v>217</v>
      </c>
      <c r="F68" s="16" t="s">
        <v>218</v>
      </c>
      <c r="G68" s="14" t="s">
        <v>219</v>
      </c>
      <c r="H68" s="14" t="s">
        <v>220</v>
      </c>
      <c r="I68" s="22">
        <v>76.5</v>
      </c>
      <c r="J68" s="22">
        <v>45.9</v>
      </c>
      <c r="K68" s="23">
        <v>85.32</v>
      </c>
      <c r="L68" s="22">
        <f t="shared" si="2"/>
        <v>34.13</v>
      </c>
      <c r="M68" s="23">
        <f>J68+L68</f>
        <v>80.03</v>
      </c>
      <c r="N68" s="24" t="s">
        <v>24</v>
      </c>
      <c r="O68" s="14"/>
    </row>
    <row r="69" spans="1:15" s="2" customFormat="1" ht="36.75" customHeight="1">
      <c r="A69" s="14">
        <v>65</v>
      </c>
      <c r="B69" s="15" t="s">
        <v>221</v>
      </c>
      <c r="C69" s="15" t="s">
        <v>32</v>
      </c>
      <c r="D69" s="16" t="s">
        <v>186</v>
      </c>
      <c r="E69" s="16" t="s">
        <v>217</v>
      </c>
      <c r="F69" s="16" t="s">
        <v>218</v>
      </c>
      <c r="G69" s="14" t="s">
        <v>219</v>
      </c>
      <c r="H69" s="14" t="s">
        <v>222</v>
      </c>
      <c r="I69" s="22">
        <v>73.5</v>
      </c>
      <c r="J69" s="22">
        <v>44.1</v>
      </c>
      <c r="K69" s="23">
        <v>86.18</v>
      </c>
      <c r="L69" s="22">
        <f aca="true" t="shared" si="4" ref="L69:L100">ROUND(K69*0.4,2)</f>
        <v>34.47</v>
      </c>
      <c r="M69" s="23">
        <f>J69+L69</f>
        <v>78.57</v>
      </c>
      <c r="N69" s="24" t="s">
        <v>27</v>
      </c>
      <c r="O69" s="14"/>
    </row>
    <row r="70" spans="1:15" s="2" customFormat="1" ht="36.75" customHeight="1">
      <c r="A70" s="14">
        <v>66</v>
      </c>
      <c r="B70" s="15" t="s">
        <v>223</v>
      </c>
      <c r="C70" s="15" t="s">
        <v>18</v>
      </c>
      <c r="D70" s="16" t="s">
        <v>186</v>
      </c>
      <c r="E70" s="16" t="s">
        <v>217</v>
      </c>
      <c r="F70" s="16" t="s">
        <v>218</v>
      </c>
      <c r="G70" s="14" t="s">
        <v>219</v>
      </c>
      <c r="H70" s="14" t="s">
        <v>224</v>
      </c>
      <c r="I70" s="22">
        <v>73</v>
      </c>
      <c r="J70" s="22">
        <v>43.8</v>
      </c>
      <c r="K70" s="23">
        <v>85.24</v>
      </c>
      <c r="L70" s="22">
        <f t="shared" si="4"/>
        <v>34.1</v>
      </c>
      <c r="M70" s="23">
        <f>J70+L70</f>
        <v>77.9</v>
      </c>
      <c r="N70" s="24" t="s">
        <v>30</v>
      </c>
      <c r="O70" s="14"/>
    </row>
    <row r="71" spans="1:15" s="2" customFormat="1" ht="36.75" customHeight="1">
      <c r="A71" s="14">
        <v>67</v>
      </c>
      <c r="B71" s="15" t="s">
        <v>216</v>
      </c>
      <c r="C71" s="15" t="s">
        <v>18</v>
      </c>
      <c r="D71" s="16" t="s">
        <v>186</v>
      </c>
      <c r="E71" s="16" t="s">
        <v>217</v>
      </c>
      <c r="F71" s="16" t="s">
        <v>218</v>
      </c>
      <c r="G71" s="14" t="s">
        <v>219</v>
      </c>
      <c r="H71" s="14" t="s">
        <v>225</v>
      </c>
      <c r="I71" s="22">
        <v>71.5</v>
      </c>
      <c r="J71" s="22">
        <v>42.9</v>
      </c>
      <c r="K71" s="23">
        <v>83.6</v>
      </c>
      <c r="L71" s="22">
        <f t="shared" si="4"/>
        <v>33.44</v>
      </c>
      <c r="M71" s="23">
        <f>J71+L71</f>
        <v>76.34</v>
      </c>
      <c r="N71" s="24" t="s">
        <v>94</v>
      </c>
      <c r="O71" s="14"/>
    </row>
    <row r="72" spans="1:15" s="2" customFormat="1" ht="36.75" customHeight="1">
      <c r="A72" s="14">
        <v>68</v>
      </c>
      <c r="B72" s="15" t="s">
        <v>226</v>
      </c>
      <c r="C72" s="15" t="s">
        <v>32</v>
      </c>
      <c r="D72" s="16" t="s">
        <v>186</v>
      </c>
      <c r="E72" s="16" t="s">
        <v>217</v>
      </c>
      <c r="F72" s="16" t="s">
        <v>218</v>
      </c>
      <c r="G72" s="14" t="s">
        <v>219</v>
      </c>
      <c r="H72" s="14" t="s">
        <v>227</v>
      </c>
      <c r="I72" s="22">
        <v>70</v>
      </c>
      <c r="J72" s="22">
        <v>42</v>
      </c>
      <c r="K72" s="23">
        <v>84.67</v>
      </c>
      <c r="L72" s="22">
        <f t="shared" si="4"/>
        <v>33.87</v>
      </c>
      <c r="M72" s="23">
        <f>J72+L72</f>
        <v>75.87</v>
      </c>
      <c r="N72" s="24" t="s">
        <v>97</v>
      </c>
      <c r="O72" s="14"/>
    </row>
    <row r="73" spans="1:15" s="2" customFormat="1" ht="36.75" customHeight="1">
      <c r="A73" s="14">
        <v>69</v>
      </c>
      <c r="B73" s="15" t="s">
        <v>228</v>
      </c>
      <c r="C73" s="15" t="s">
        <v>32</v>
      </c>
      <c r="D73" s="16" t="s">
        <v>186</v>
      </c>
      <c r="E73" s="16" t="s">
        <v>217</v>
      </c>
      <c r="F73" s="16" t="s">
        <v>218</v>
      </c>
      <c r="G73" s="14" t="s">
        <v>219</v>
      </c>
      <c r="H73" s="14" t="s">
        <v>229</v>
      </c>
      <c r="I73" s="22">
        <v>70</v>
      </c>
      <c r="J73" s="22">
        <v>42</v>
      </c>
      <c r="K73" s="23"/>
      <c r="L73" s="22"/>
      <c r="M73" s="23"/>
      <c r="N73" s="25" t="s">
        <v>136</v>
      </c>
      <c r="O73" s="14"/>
    </row>
    <row r="74" spans="1:15" s="2" customFormat="1" ht="36.75" customHeight="1">
      <c r="A74" s="14">
        <v>70</v>
      </c>
      <c r="B74" s="15" t="s">
        <v>230</v>
      </c>
      <c r="C74" s="15" t="s">
        <v>32</v>
      </c>
      <c r="D74" s="16" t="s">
        <v>231</v>
      </c>
      <c r="E74" s="16" t="s">
        <v>232</v>
      </c>
      <c r="F74" s="16" t="s">
        <v>76</v>
      </c>
      <c r="G74" s="14" t="s">
        <v>233</v>
      </c>
      <c r="H74" s="14" t="s">
        <v>234</v>
      </c>
      <c r="I74" s="22">
        <v>75.5</v>
      </c>
      <c r="J74" s="22">
        <v>45.3</v>
      </c>
      <c r="K74" s="23">
        <v>85.95</v>
      </c>
      <c r="L74" s="22">
        <f t="shared" si="4"/>
        <v>34.38</v>
      </c>
      <c r="M74" s="23">
        <f aca="true" t="shared" si="5" ref="M74:M93">J74+L74</f>
        <v>79.68</v>
      </c>
      <c r="N74" s="24" t="s">
        <v>24</v>
      </c>
      <c r="O74" s="14"/>
    </row>
    <row r="75" spans="1:15" s="2" customFormat="1" ht="36.75" customHeight="1">
      <c r="A75" s="14">
        <v>71</v>
      </c>
      <c r="B75" s="15" t="s">
        <v>235</v>
      </c>
      <c r="C75" s="15" t="s">
        <v>18</v>
      </c>
      <c r="D75" s="16" t="s">
        <v>231</v>
      </c>
      <c r="E75" s="16" t="s">
        <v>232</v>
      </c>
      <c r="F75" s="16" t="s">
        <v>76</v>
      </c>
      <c r="G75" s="14" t="s">
        <v>233</v>
      </c>
      <c r="H75" s="14" t="s">
        <v>236</v>
      </c>
      <c r="I75" s="22">
        <v>73.5</v>
      </c>
      <c r="J75" s="22">
        <v>44.1</v>
      </c>
      <c r="K75" s="23">
        <v>83.04</v>
      </c>
      <c r="L75" s="22">
        <f t="shared" si="4"/>
        <v>33.22</v>
      </c>
      <c r="M75" s="23">
        <f t="shared" si="5"/>
        <v>77.32</v>
      </c>
      <c r="N75" s="24" t="s">
        <v>27</v>
      </c>
      <c r="O75" s="14"/>
    </row>
    <row r="76" spans="1:15" s="2" customFormat="1" ht="36.75" customHeight="1">
      <c r="A76" s="14">
        <v>72</v>
      </c>
      <c r="B76" s="15" t="s">
        <v>237</v>
      </c>
      <c r="C76" s="15" t="s">
        <v>32</v>
      </c>
      <c r="D76" s="16" t="s">
        <v>231</v>
      </c>
      <c r="E76" s="16" t="s">
        <v>232</v>
      </c>
      <c r="F76" s="16" t="s">
        <v>76</v>
      </c>
      <c r="G76" s="14" t="s">
        <v>233</v>
      </c>
      <c r="H76" s="14" t="s">
        <v>238</v>
      </c>
      <c r="I76" s="22">
        <v>68.5</v>
      </c>
      <c r="J76" s="22">
        <v>41.1</v>
      </c>
      <c r="K76" s="23">
        <v>85.9</v>
      </c>
      <c r="L76" s="22">
        <f t="shared" si="4"/>
        <v>34.36</v>
      </c>
      <c r="M76" s="23">
        <f t="shared" si="5"/>
        <v>75.46000000000001</v>
      </c>
      <c r="N76" s="24" t="s">
        <v>30</v>
      </c>
      <c r="O76" s="14"/>
    </row>
    <row r="77" spans="1:15" s="2" customFormat="1" ht="36.75" customHeight="1">
      <c r="A77" s="14">
        <v>73</v>
      </c>
      <c r="B77" s="15" t="s">
        <v>239</v>
      </c>
      <c r="C77" s="15" t="s">
        <v>18</v>
      </c>
      <c r="D77" s="16" t="s">
        <v>231</v>
      </c>
      <c r="E77" s="16" t="s">
        <v>232</v>
      </c>
      <c r="F77" s="16" t="s">
        <v>240</v>
      </c>
      <c r="G77" s="14" t="s">
        <v>241</v>
      </c>
      <c r="H77" s="14" t="s">
        <v>242</v>
      </c>
      <c r="I77" s="22">
        <v>73.5</v>
      </c>
      <c r="J77" s="22">
        <v>44.1</v>
      </c>
      <c r="K77" s="23">
        <v>84.59</v>
      </c>
      <c r="L77" s="22">
        <f t="shared" si="4"/>
        <v>33.84</v>
      </c>
      <c r="M77" s="23">
        <f t="shared" si="5"/>
        <v>77.94</v>
      </c>
      <c r="N77" s="24" t="s">
        <v>24</v>
      </c>
      <c r="O77" s="14"/>
    </row>
    <row r="78" spans="1:15" s="2" customFormat="1" ht="36.75" customHeight="1">
      <c r="A78" s="14">
        <v>74</v>
      </c>
      <c r="B78" s="15" t="s">
        <v>243</v>
      </c>
      <c r="C78" s="15" t="s">
        <v>18</v>
      </c>
      <c r="D78" s="16" t="s">
        <v>231</v>
      </c>
      <c r="E78" s="16" t="s">
        <v>232</v>
      </c>
      <c r="F78" s="16" t="s">
        <v>240</v>
      </c>
      <c r="G78" s="14" t="s">
        <v>241</v>
      </c>
      <c r="H78" s="14" t="s">
        <v>244</v>
      </c>
      <c r="I78" s="22">
        <v>65.5</v>
      </c>
      <c r="J78" s="22">
        <v>39.3</v>
      </c>
      <c r="K78" s="23">
        <v>84.11</v>
      </c>
      <c r="L78" s="22">
        <f t="shared" si="4"/>
        <v>33.64</v>
      </c>
      <c r="M78" s="23">
        <f t="shared" si="5"/>
        <v>72.94</v>
      </c>
      <c r="N78" s="24" t="s">
        <v>27</v>
      </c>
      <c r="O78" s="14"/>
    </row>
    <row r="79" spans="1:15" s="2" customFormat="1" ht="36.75" customHeight="1">
      <c r="A79" s="14">
        <v>75</v>
      </c>
      <c r="B79" s="15" t="s">
        <v>245</v>
      </c>
      <c r="C79" s="15" t="s">
        <v>18</v>
      </c>
      <c r="D79" s="16" t="s">
        <v>231</v>
      </c>
      <c r="E79" s="16" t="s">
        <v>232</v>
      </c>
      <c r="F79" s="16" t="s">
        <v>240</v>
      </c>
      <c r="G79" s="14" t="s">
        <v>241</v>
      </c>
      <c r="H79" s="14" t="s">
        <v>246</v>
      </c>
      <c r="I79" s="22">
        <v>66.5</v>
      </c>
      <c r="J79" s="22">
        <v>39.9</v>
      </c>
      <c r="K79" s="23">
        <v>78.69</v>
      </c>
      <c r="L79" s="22">
        <f t="shared" si="4"/>
        <v>31.48</v>
      </c>
      <c r="M79" s="23">
        <f t="shared" si="5"/>
        <v>71.38</v>
      </c>
      <c r="N79" s="24" t="s">
        <v>30</v>
      </c>
      <c r="O79" s="14"/>
    </row>
    <row r="80" spans="1:15" s="2" customFormat="1" ht="36.75" customHeight="1">
      <c r="A80" s="14">
        <v>76</v>
      </c>
      <c r="B80" s="15" t="s">
        <v>247</v>
      </c>
      <c r="C80" s="15" t="s">
        <v>18</v>
      </c>
      <c r="D80" s="16" t="s">
        <v>231</v>
      </c>
      <c r="E80" s="16" t="s">
        <v>248</v>
      </c>
      <c r="F80" s="16" t="s">
        <v>249</v>
      </c>
      <c r="G80" s="14" t="s">
        <v>250</v>
      </c>
      <c r="H80" s="14" t="s">
        <v>251</v>
      </c>
      <c r="I80" s="22">
        <v>64.5</v>
      </c>
      <c r="J80" s="22">
        <v>38.7</v>
      </c>
      <c r="K80" s="23">
        <v>87.36</v>
      </c>
      <c r="L80" s="22">
        <f t="shared" si="4"/>
        <v>34.94</v>
      </c>
      <c r="M80" s="23">
        <f t="shared" si="5"/>
        <v>73.64</v>
      </c>
      <c r="N80" s="24" t="s">
        <v>24</v>
      </c>
      <c r="O80" s="14"/>
    </row>
    <row r="81" spans="1:15" s="2" customFormat="1" ht="36.75" customHeight="1">
      <c r="A81" s="14">
        <v>77</v>
      </c>
      <c r="B81" s="15" t="s">
        <v>252</v>
      </c>
      <c r="C81" s="15" t="s">
        <v>18</v>
      </c>
      <c r="D81" s="16" t="s">
        <v>231</v>
      </c>
      <c r="E81" s="16" t="s">
        <v>248</v>
      </c>
      <c r="F81" s="16" t="s">
        <v>249</v>
      </c>
      <c r="G81" s="14" t="s">
        <v>250</v>
      </c>
      <c r="H81" s="14" t="s">
        <v>253</v>
      </c>
      <c r="I81" s="22">
        <v>67</v>
      </c>
      <c r="J81" s="22">
        <v>40.2</v>
      </c>
      <c r="K81" s="23">
        <v>81.04</v>
      </c>
      <c r="L81" s="22">
        <f t="shared" si="4"/>
        <v>32.42</v>
      </c>
      <c r="M81" s="23">
        <f t="shared" si="5"/>
        <v>72.62</v>
      </c>
      <c r="N81" s="24" t="s">
        <v>27</v>
      </c>
      <c r="O81" s="14"/>
    </row>
    <row r="82" spans="1:15" s="2" customFormat="1" ht="36.75" customHeight="1">
      <c r="A82" s="14">
        <v>78</v>
      </c>
      <c r="B82" s="15" t="s">
        <v>254</v>
      </c>
      <c r="C82" s="15" t="s">
        <v>18</v>
      </c>
      <c r="D82" s="16" t="s">
        <v>231</v>
      </c>
      <c r="E82" s="16" t="s">
        <v>248</v>
      </c>
      <c r="F82" s="16" t="s">
        <v>249</v>
      </c>
      <c r="G82" s="14" t="s">
        <v>250</v>
      </c>
      <c r="H82" s="14" t="s">
        <v>255</v>
      </c>
      <c r="I82" s="22">
        <v>64.5</v>
      </c>
      <c r="J82" s="22">
        <v>38.7</v>
      </c>
      <c r="K82" s="23">
        <v>84.44</v>
      </c>
      <c r="L82" s="22">
        <f t="shared" si="4"/>
        <v>33.78</v>
      </c>
      <c r="M82" s="23">
        <f t="shared" si="5"/>
        <v>72.48</v>
      </c>
      <c r="N82" s="24" t="s">
        <v>30</v>
      </c>
      <c r="O82" s="14"/>
    </row>
    <row r="83" spans="1:15" s="2" customFormat="1" ht="36.75" customHeight="1">
      <c r="A83" s="14">
        <v>79</v>
      </c>
      <c r="B83" s="15" t="s">
        <v>256</v>
      </c>
      <c r="C83" s="15" t="s">
        <v>18</v>
      </c>
      <c r="D83" s="16" t="s">
        <v>257</v>
      </c>
      <c r="E83" s="16" t="s">
        <v>258</v>
      </c>
      <c r="F83" s="16" t="s">
        <v>259</v>
      </c>
      <c r="G83" s="14" t="s">
        <v>260</v>
      </c>
      <c r="H83" s="14" t="s">
        <v>261</v>
      </c>
      <c r="I83" s="22">
        <v>82</v>
      </c>
      <c r="J83" s="22">
        <v>49.2</v>
      </c>
      <c r="K83" s="23">
        <v>83.3</v>
      </c>
      <c r="L83" s="22">
        <f t="shared" si="4"/>
        <v>33.32</v>
      </c>
      <c r="M83" s="23">
        <f t="shared" si="5"/>
        <v>82.52000000000001</v>
      </c>
      <c r="N83" s="24" t="s">
        <v>24</v>
      </c>
      <c r="O83" s="14"/>
    </row>
    <row r="84" spans="1:15" s="2" customFormat="1" ht="36.75" customHeight="1">
      <c r="A84" s="14">
        <v>80</v>
      </c>
      <c r="B84" s="15" t="s">
        <v>262</v>
      </c>
      <c r="C84" s="15" t="s">
        <v>18</v>
      </c>
      <c r="D84" s="16" t="s">
        <v>257</v>
      </c>
      <c r="E84" s="16" t="s">
        <v>258</v>
      </c>
      <c r="F84" s="16" t="s">
        <v>259</v>
      </c>
      <c r="G84" s="14" t="s">
        <v>260</v>
      </c>
      <c r="H84" s="14" t="s">
        <v>263</v>
      </c>
      <c r="I84" s="22">
        <v>78.5</v>
      </c>
      <c r="J84" s="22">
        <v>47.1</v>
      </c>
      <c r="K84" s="23">
        <v>81.73</v>
      </c>
      <c r="L84" s="22">
        <f t="shared" si="4"/>
        <v>32.69</v>
      </c>
      <c r="M84" s="23">
        <f t="shared" si="5"/>
        <v>79.78999999999999</v>
      </c>
      <c r="N84" s="24" t="s">
        <v>27</v>
      </c>
      <c r="O84" s="14"/>
    </row>
    <row r="85" spans="1:15" s="2" customFormat="1" ht="36.75" customHeight="1">
      <c r="A85" s="14">
        <v>81</v>
      </c>
      <c r="B85" s="15" t="s">
        <v>264</v>
      </c>
      <c r="C85" s="15" t="s">
        <v>18</v>
      </c>
      <c r="D85" s="16" t="s">
        <v>257</v>
      </c>
      <c r="E85" s="16" t="s">
        <v>258</v>
      </c>
      <c r="F85" s="16" t="s">
        <v>35</v>
      </c>
      <c r="G85" s="14" t="s">
        <v>265</v>
      </c>
      <c r="H85" s="14" t="s">
        <v>266</v>
      </c>
      <c r="I85" s="22">
        <v>78.5</v>
      </c>
      <c r="J85" s="22">
        <v>47.1</v>
      </c>
      <c r="K85" s="23">
        <v>87.12</v>
      </c>
      <c r="L85" s="22">
        <f t="shared" si="4"/>
        <v>34.85</v>
      </c>
      <c r="M85" s="23">
        <f t="shared" si="5"/>
        <v>81.95</v>
      </c>
      <c r="N85" s="24" t="s">
        <v>24</v>
      </c>
      <c r="O85" s="14"/>
    </row>
    <row r="86" spans="1:15" s="2" customFormat="1" ht="36.75" customHeight="1">
      <c r="A86" s="14">
        <v>82</v>
      </c>
      <c r="B86" s="15" t="s">
        <v>267</v>
      </c>
      <c r="C86" s="15" t="s">
        <v>32</v>
      </c>
      <c r="D86" s="16" t="s">
        <v>257</v>
      </c>
      <c r="E86" s="16" t="s">
        <v>258</v>
      </c>
      <c r="F86" s="16" t="s">
        <v>35</v>
      </c>
      <c r="G86" s="14" t="s">
        <v>265</v>
      </c>
      <c r="H86" s="14" t="s">
        <v>268</v>
      </c>
      <c r="I86" s="22">
        <v>76.5</v>
      </c>
      <c r="J86" s="22">
        <v>45.9</v>
      </c>
      <c r="K86" s="23">
        <v>83.85</v>
      </c>
      <c r="L86" s="22">
        <f t="shared" si="4"/>
        <v>33.54</v>
      </c>
      <c r="M86" s="23">
        <f t="shared" si="5"/>
        <v>79.44</v>
      </c>
      <c r="N86" s="24" t="s">
        <v>27</v>
      </c>
      <c r="O86" s="14"/>
    </row>
    <row r="87" spans="1:15" s="2" customFormat="1" ht="36.75" customHeight="1">
      <c r="A87" s="14">
        <v>83</v>
      </c>
      <c r="B87" s="15" t="s">
        <v>269</v>
      </c>
      <c r="C87" s="15" t="s">
        <v>18</v>
      </c>
      <c r="D87" s="16" t="s">
        <v>257</v>
      </c>
      <c r="E87" s="16" t="s">
        <v>258</v>
      </c>
      <c r="F87" s="16" t="s">
        <v>35</v>
      </c>
      <c r="G87" s="14" t="s">
        <v>265</v>
      </c>
      <c r="H87" s="14" t="s">
        <v>270</v>
      </c>
      <c r="I87" s="22">
        <v>75</v>
      </c>
      <c r="J87" s="22">
        <v>45</v>
      </c>
      <c r="K87" s="23">
        <v>82.18</v>
      </c>
      <c r="L87" s="22">
        <f t="shared" si="4"/>
        <v>32.87</v>
      </c>
      <c r="M87" s="23">
        <f t="shared" si="5"/>
        <v>77.87</v>
      </c>
      <c r="N87" s="24" t="s">
        <v>30</v>
      </c>
      <c r="O87" s="14"/>
    </row>
    <row r="88" spans="1:15" s="2" customFormat="1" ht="36.75" customHeight="1">
      <c r="A88" s="14">
        <v>84</v>
      </c>
      <c r="B88" s="15" t="s">
        <v>271</v>
      </c>
      <c r="C88" s="15" t="s">
        <v>32</v>
      </c>
      <c r="D88" s="16" t="s">
        <v>257</v>
      </c>
      <c r="E88" s="16" t="s">
        <v>258</v>
      </c>
      <c r="F88" s="16" t="s">
        <v>76</v>
      </c>
      <c r="G88" s="14" t="s">
        <v>272</v>
      </c>
      <c r="H88" s="14" t="s">
        <v>273</v>
      </c>
      <c r="I88" s="22">
        <v>75</v>
      </c>
      <c r="J88" s="22">
        <v>45</v>
      </c>
      <c r="K88" s="23">
        <v>86.98</v>
      </c>
      <c r="L88" s="22">
        <f t="shared" si="4"/>
        <v>34.79</v>
      </c>
      <c r="M88" s="23">
        <f t="shared" si="5"/>
        <v>79.78999999999999</v>
      </c>
      <c r="N88" s="24" t="s">
        <v>24</v>
      </c>
      <c r="O88" s="14"/>
    </row>
    <row r="89" spans="1:15" s="2" customFormat="1" ht="36.75" customHeight="1">
      <c r="A89" s="14">
        <v>85</v>
      </c>
      <c r="B89" s="15" t="s">
        <v>274</v>
      </c>
      <c r="C89" s="15" t="s">
        <v>32</v>
      </c>
      <c r="D89" s="16" t="s">
        <v>257</v>
      </c>
      <c r="E89" s="16" t="s">
        <v>258</v>
      </c>
      <c r="F89" s="16" t="s">
        <v>76</v>
      </c>
      <c r="G89" s="14" t="s">
        <v>272</v>
      </c>
      <c r="H89" s="14" t="s">
        <v>275</v>
      </c>
      <c r="I89" s="22">
        <v>73</v>
      </c>
      <c r="J89" s="22">
        <v>43.8</v>
      </c>
      <c r="K89" s="23">
        <v>85.46</v>
      </c>
      <c r="L89" s="22">
        <f t="shared" si="4"/>
        <v>34.18</v>
      </c>
      <c r="M89" s="23">
        <f t="shared" si="5"/>
        <v>77.97999999999999</v>
      </c>
      <c r="N89" s="24" t="s">
        <v>27</v>
      </c>
      <c r="O89" s="14"/>
    </row>
    <row r="90" spans="1:15" s="2" customFormat="1" ht="36.75" customHeight="1">
      <c r="A90" s="14">
        <v>86</v>
      </c>
      <c r="B90" s="15" t="s">
        <v>276</v>
      </c>
      <c r="C90" s="15" t="s">
        <v>18</v>
      </c>
      <c r="D90" s="16" t="s">
        <v>257</v>
      </c>
      <c r="E90" s="16" t="s">
        <v>258</v>
      </c>
      <c r="F90" s="16" t="s">
        <v>76</v>
      </c>
      <c r="G90" s="14" t="s">
        <v>272</v>
      </c>
      <c r="H90" s="14" t="s">
        <v>277</v>
      </c>
      <c r="I90" s="22">
        <v>73</v>
      </c>
      <c r="J90" s="22">
        <v>43.8</v>
      </c>
      <c r="K90" s="23">
        <v>85.14</v>
      </c>
      <c r="L90" s="22">
        <f t="shared" si="4"/>
        <v>34.06</v>
      </c>
      <c r="M90" s="23">
        <f t="shared" si="5"/>
        <v>77.86</v>
      </c>
      <c r="N90" s="24" t="s">
        <v>30</v>
      </c>
      <c r="O90" s="14"/>
    </row>
    <row r="91" spans="1:15" s="2" customFormat="1" ht="36.75" customHeight="1">
      <c r="A91" s="14">
        <v>87</v>
      </c>
      <c r="B91" s="15" t="s">
        <v>278</v>
      </c>
      <c r="C91" s="15" t="s">
        <v>18</v>
      </c>
      <c r="D91" s="16" t="s">
        <v>257</v>
      </c>
      <c r="E91" s="16" t="s">
        <v>279</v>
      </c>
      <c r="F91" s="16" t="s">
        <v>280</v>
      </c>
      <c r="G91" s="14" t="s">
        <v>281</v>
      </c>
      <c r="H91" s="14" t="s">
        <v>282</v>
      </c>
      <c r="I91" s="22">
        <v>68</v>
      </c>
      <c r="J91" s="22">
        <v>40.8</v>
      </c>
      <c r="K91" s="23">
        <v>81.64</v>
      </c>
      <c r="L91" s="22">
        <f t="shared" si="4"/>
        <v>32.66</v>
      </c>
      <c r="M91" s="23">
        <f t="shared" si="5"/>
        <v>73.46</v>
      </c>
      <c r="N91" s="24" t="s">
        <v>24</v>
      </c>
      <c r="O91" s="14"/>
    </row>
    <row r="92" spans="1:15" s="2" customFormat="1" ht="36.75" customHeight="1">
      <c r="A92" s="14">
        <v>88</v>
      </c>
      <c r="B92" s="15" t="s">
        <v>283</v>
      </c>
      <c r="C92" s="15" t="s">
        <v>32</v>
      </c>
      <c r="D92" s="16" t="s">
        <v>257</v>
      </c>
      <c r="E92" s="16" t="s">
        <v>279</v>
      </c>
      <c r="F92" s="16" t="s">
        <v>280</v>
      </c>
      <c r="G92" s="14" t="s">
        <v>281</v>
      </c>
      <c r="H92" s="14" t="s">
        <v>284</v>
      </c>
      <c r="I92" s="22">
        <v>65.5</v>
      </c>
      <c r="J92" s="22">
        <v>39.3</v>
      </c>
      <c r="K92" s="23">
        <v>79.95</v>
      </c>
      <c r="L92" s="22">
        <f t="shared" si="4"/>
        <v>31.98</v>
      </c>
      <c r="M92" s="23">
        <f t="shared" si="5"/>
        <v>71.28</v>
      </c>
      <c r="N92" s="24" t="s">
        <v>27</v>
      </c>
      <c r="O92" s="14"/>
    </row>
    <row r="93" spans="1:15" s="2" customFormat="1" ht="36.75" customHeight="1">
      <c r="A93" s="14">
        <v>89</v>
      </c>
      <c r="B93" s="15" t="s">
        <v>285</v>
      </c>
      <c r="C93" s="15" t="s">
        <v>32</v>
      </c>
      <c r="D93" s="16" t="s">
        <v>257</v>
      </c>
      <c r="E93" s="16" t="s">
        <v>279</v>
      </c>
      <c r="F93" s="16" t="s">
        <v>76</v>
      </c>
      <c r="G93" s="14" t="s">
        <v>286</v>
      </c>
      <c r="H93" s="14" t="s">
        <v>287</v>
      </c>
      <c r="I93" s="22">
        <v>68.5</v>
      </c>
      <c r="J93" s="22">
        <v>41.1</v>
      </c>
      <c r="K93" s="23">
        <v>85.16</v>
      </c>
      <c r="L93" s="22">
        <f t="shared" si="4"/>
        <v>34.06</v>
      </c>
      <c r="M93" s="23">
        <f t="shared" si="5"/>
        <v>75.16</v>
      </c>
      <c r="N93" s="24" t="s">
        <v>24</v>
      </c>
      <c r="O93" s="14"/>
    </row>
    <row r="94" spans="1:15" s="2" customFormat="1" ht="36.75" customHeight="1">
      <c r="A94" s="14">
        <v>90</v>
      </c>
      <c r="B94" s="15" t="s">
        <v>288</v>
      </c>
      <c r="C94" s="15" t="s">
        <v>32</v>
      </c>
      <c r="D94" s="16" t="s">
        <v>257</v>
      </c>
      <c r="E94" s="16" t="s">
        <v>279</v>
      </c>
      <c r="F94" s="16" t="s">
        <v>76</v>
      </c>
      <c r="G94" s="14" t="s">
        <v>286</v>
      </c>
      <c r="H94" s="14" t="s">
        <v>289</v>
      </c>
      <c r="I94" s="22">
        <v>72</v>
      </c>
      <c r="J94" s="22">
        <v>43.2</v>
      </c>
      <c r="K94" s="23"/>
      <c r="L94" s="22"/>
      <c r="M94" s="23"/>
      <c r="N94" s="25" t="s">
        <v>136</v>
      </c>
      <c r="O94" s="14"/>
    </row>
    <row r="95" spans="1:15" s="2" customFormat="1" ht="36.75" customHeight="1">
      <c r="A95" s="14">
        <v>91</v>
      </c>
      <c r="B95" s="15" t="s">
        <v>290</v>
      </c>
      <c r="C95" s="15" t="s">
        <v>32</v>
      </c>
      <c r="D95" s="16" t="s">
        <v>257</v>
      </c>
      <c r="E95" s="16" t="s">
        <v>291</v>
      </c>
      <c r="F95" s="16" t="s">
        <v>43</v>
      </c>
      <c r="G95" s="14" t="s">
        <v>292</v>
      </c>
      <c r="H95" s="14" t="s">
        <v>293</v>
      </c>
      <c r="I95" s="22">
        <v>77.5</v>
      </c>
      <c r="J95" s="22">
        <v>46.5</v>
      </c>
      <c r="K95" s="23">
        <v>85.36</v>
      </c>
      <c r="L95" s="22">
        <f t="shared" si="4"/>
        <v>34.14</v>
      </c>
      <c r="M95" s="23">
        <f aca="true" t="shared" si="6" ref="M95:M104">J95+L95</f>
        <v>80.64</v>
      </c>
      <c r="N95" s="24" t="s">
        <v>24</v>
      </c>
      <c r="O95" s="14"/>
    </row>
    <row r="96" spans="1:15" s="2" customFormat="1" ht="36.75" customHeight="1">
      <c r="A96" s="14">
        <v>92</v>
      </c>
      <c r="B96" s="15" t="s">
        <v>294</v>
      </c>
      <c r="C96" s="15" t="s">
        <v>32</v>
      </c>
      <c r="D96" s="16" t="s">
        <v>257</v>
      </c>
      <c r="E96" s="16" t="s">
        <v>291</v>
      </c>
      <c r="F96" s="16" t="s">
        <v>43</v>
      </c>
      <c r="G96" s="14" t="s">
        <v>292</v>
      </c>
      <c r="H96" s="14" t="s">
        <v>295</v>
      </c>
      <c r="I96" s="22">
        <v>73.5</v>
      </c>
      <c r="J96" s="22">
        <v>44.1</v>
      </c>
      <c r="K96" s="23">
        <v>84.45</v>
      </c>
      <c r="L96" s="22">
        <f t="shared" si="4"/>
        <v>33.78</v>
      </c>
      <c r="M96" s="23">
        <f t="shared" si="6"/>
        <v>77.88</v>
      </c>
      <c r="N96" s="24" t="s">
        <v>27</v>
      </c>
      <c r="O96" s="14"/>
    </row>
    <row r="97" spans="1:15" s="2" customFormat="1" ht="36.75" customHeight="1">
      <c r="A97" s="14">
        <v>93</v>
      </c>
      <c r="B97" s="15" t="s">
        <v>296</v>
      </c>
      <c r="C97" s="15" t="s">
        <v>18</v>
      </c>
      <c r="D97" s="16" t="s">
        <v>297</v>
      </c>
      <c r="E97" s="16" t="s">
        <v>298</v>
      </c>
      <c r="F97" s="16" t="s">
        <v>35</v>
      </c>
      <c r="G97" s="14" t="s">
        <v>299</v>
      </c>
      <c r="H97" s="14" t="s">
        <v>300</v>
      </c>
      <c r="I97" s="22">
        <v>67</v>
      </c>
      <c r="J97" s="22">
        <v>40.2</v>
      </c>
      <c r="K97" s="23">
        <v>84.05</v>
      </c>
      <c r="L97" s="22">
        <f t="shared" si="4"/>
        <v>33.62</v>
      </c>
      <c r="M97" s="23">
        <f t="shared" si="6"/>
        <v>73.82</v>
      </c>
      <c r="N97" s="24" t="s">
        <v>24</v>
      </c>
      <c r="O97" s="14"/>
    </row>
    <row r="98" spans="1:15" s="2" customFormat="1" ht="36.75" customHeight="1">
      <c r="A98" s="14">
        <v>94</v>
      </c>
      <c r="B98" s="15" t="s">
        <v>301</v>
      </c>
      <c r="C98" s="15" t="s">
        <v>32</v>
      </c>
      <c r="D98" s="16" t="s">
        <v>297</v>
      </c>
      <c r="E98" s="16" t="s">
        <v>298</v>
      </c>
      <c r="F98" s="16" t="s">
        <v>35</v>
      </c>
      <c r="G98" s="14" t="s">
        <v>299</v>
      </c>
      <c r="H98" s="14" t="s">
        <v>302</v>
      </c>
      <c r="I98" s="22">
        <v>62.5</v>
      </c>
      <c r="J98" s="22">
        <v>37.5</v>
      </c>
      <c r="K98" s="23">
        <v>83.14</v>
      </c>
      <c r="L98" s="22">
        <f t="shared" si="4"/>
        <v>33.26</v>
      </c>
      <c r="M98" s="23">
        <f t="shared" si="6"/>
        <v>70.75999999999999</v>
      </c>
      <c r="N98" s="24" t="s">
        <v>27</v>
      </c>
      <c r="O98" s="14"/>
    </row>
    <row r="99" spans="1:15" s="2" customFormat="1" ht="36.75" customHeight="1">
      <c r="A99" s="14">
        <v>95</v>
      </c>
      <c r="B99" s="15" t="s">
        <v>303</v>
      </c>
      <c r="C99" s="15" t="s">
        <v>18</v>
      </c>
      <c r="D99" s="16" t="s">
        <v>297</v>
      </c>
      <c r="E99" s="16" t="s">
        <v>298</v>
      </c>
      <c r="F99" s="16" t="s">
        <v>35</v>
      </c>
      <c r="G99" s="14" t="s">
        <v>299</v>
      </c>
      <c r="H99" s="14" t="s">
        <v>304</v>
      </c>
      <c r="I99" s="22">
        <v>60.5</v>
      </c>
      <c r="J99" s="22">
        <v>36.3</v>
      </c>
      <c r="K99" s="23">
        <v>81.25</v>
      </c>
      <c r="L99" s="22">
        <f t="shared" si="4"/>
        <v>32.5</v>
      </c>
      <c r="M99" s="23">
        <f t="shared" si="6"/>
        <v>68.8</v>
      </c>
      <c r="N99" s="24" t="s">
        <v>30</v>
      </c>
      <c r="O99" s="14"/>
    </row>
    <row r="100" spans="1:15" s="2" customFormat="1" ht="36.75" customHeight="1">
      <c r="A100" s="14">
        <v>96</v>
      </c>
      <c r="B100" s="15" t="s">
        <v>305</v>
      </c>
      <c r="C100" s="15" t="s">
        <v>18</v>
      </c>
      <c r="D100" s="16" t="s">
        <v>306</v>
      </c>
      <c r="E100" s="16" t="s">
        <v>307</v>
      </c>
      <c r="F100" s="16" t="s">
        <v>308</v>
      </c>
      <c r="G100" s="14" t="s">
        <v>309</v>
      </c>
      <c r="H100" s="14" t="s">
        <v>310</v>
      </c>
      <c r="I100" s="22">
        <v>77</v>
      </c>
      <c r="J100" s="22">
        <v>46.2</v>
      </c>
      <c r="K100" s="23">
        <v>88.05</v>
      </c>
      <c r="L100" s="22">
        <f t="shared" si="4"/>
        <v>35.22</v>
      </c>
      <c r="M100" s="23">
        <f t="shared" si="6"/>
        <v>81.42</v>
      </c>
      <c r="N100" s="24" t="s">
        <v>24</v>
      </c>
      <c r="O100" s="14"/>
    </row>
    <row r="101" spans="1:15" s="2" customFormat="1" ht="36.75" customHeight="1">
      <c r="A101" s="14">
        <v>97</v>
      </c>
      <c r="B101" s="15" t="s">
        <v>311</v>
      </c>
      <c r="C101" s="15" t="s">
        <v>18</v>
      </c>
      <c r="D101" s="16" t="s">
        <v>306</v>
      </c>
      <c r="E101" s="16" t="s">
        <v>307</v>
      </c>
      <c r="F101" s="16" t="s">
        <v>308</v>
      </c>
      <c r="G101" s="14" t="s">
        <v>309</v>
      </c>
      <c r="H101" s="14" t="s">
        <v>312</v>
      </c>
      <c r="I101" s="22">
        <v>78.5</v>
      </c>
      <c r="J101" s="22">
        <v>47.1</v>
      </c>
      <c r="K101" s="23">
        <v>82.55</v>
      </c>
      <c r="L101" s="22">
        <f aca="true" t="shared" si="7" ref="L101:L131">ROUND(K101*0.4,2)</f>
        <v>33.02</v>
      </c>
      <c r="M101" s="23">
        <f t="shared" si="6"/>
        <v>80.12</v>
      </c>
      <c r="N101" s="24" t="s">
        <v>27</v>
      </c>
      <c r="O101" s="14"/>
    </row>
    <row r="102" spans="1:15" s="2" customFormat="1" ht="36.75" customHeight="1">
      <c r="A102" s="14">
        <v>98</v>
      </c>
      <c r="B102" s="15" t="s">
        <v>313</v>
      </c>
      <c r="C102" s="15" t="s">
        <v>18</v>
      </c>
      <c r="D102" s="16" t="s">
        <v>306</v>
      </c>
      <c r="E102" s="16" t="s">
        <v>307</v>
      </c>
      <c r="F102" s="16" t="s">
        <v>308</v>
      </c>
      <c r="G102" s="14" t="s">
        <v>309</v>
      </c>
      <c r="H102" s="14" t="s">
        <v>314</v>
      </c>
      <c r="I102" s="22">
        <v>74</v>
      </c>
      <c r="J102" s="22">
        <v>44.4</v>
      </c>
      <c r="K102" s="23">
        <v>88.2</v>
      </c>
      <c r="L102" s="22">
        <f t="shared" si="7"/>
        <v>35.28</v>
      </c>
      <c r="M102" s="23">
        <f t="shared" si="6"/>
        <v>79.68</v>
      </c>
      <c r="N102" s="24" t="s">
        <v>30</v>
      </c>
      <c r="O102" s="14"/>
    </row>
    <row r="103" spans="1:15" s="2" customFormat="1" ht="36.75" customHeight="1">
      <c r="A103" s="14">
        <v>99</v>
      </c>
      <c r="B103" s="15" t="s">
        <v>315</v>
      </c>
      <c r="C103" s="15" t="s">
        <v>32</v>
      </c>
      <c r="D103" s="16" t="s">
        <v>306</v>
      </c>
      <c r="E103" s="16" t="s">
        <v>307</v>
      </c>
      <c r="F103" s="16" t="s">
        <v>308</v>
      </c>
      <c r="G103" s="14" t="s">
        <v>309</v>
      </c>
      <c r="H103" s="14" t="s">
        <v>316</v>
      </c>
      <c r="I103" s="22">
        <v>74</v>
      </c>
      <c r="J103" s="22">
        <v>44.4</v>
      </c>
      <c r="K103" s="23">
        <v>83.61</v>
      </c>
      <c r="L103" s="22">
        <f t="shared" si="7"/>
        <v>33.44</v>
      </c>
      <c r="M103" s="23">
        <f t="shared" si="6"/>
        <v>77.84</v>
      </c>
      <c r="N103" s="24" t="s">
        <v>94</v>
      </c>
      <c r="O103" s="14"/>
    </row>
    <row r="104" spans="1:15" s="2" customFormat="1" ht="36.75" customHeight="1">
      <c r="A104" s="14">
        <v>100</v>
      </c>
      <c r="B104" s="15" t="s">
        <v>317</v>
      </c>
      <c r="C104" s="15" t="s">
        <v>18</v>
      </c>
      <c r="D104" s="16" t="s">
        <v>306</v>
      </c>
      <c r="E104" s="16" t="s">
        <v>307</v>
      </c>
      <c r="F104" s="16" t="s">
        <v>308</v>
      </c>
      <c r="G104" s="14" t="s">
        <v>309</v>
      </c>
      <c r="H104" s="14" t="s">
        <v>318</v>
      </c>
      <c r="I104" s="22">
        <v>71.5</v>
      </c>
      <c r="J104" s="22">
        <v>42.9</v>
      </c>
      <c r="K104" s="23">
        <v>83.31</v>
      </c>
      <c r="L104" s="22">
        <f t="shared" si="7"/>
        <v>33.32</v>
      </c>
      <c r="M104" s="23">
        <f t="shared" si="6"/>
        <v>76.22</v>
      </c>
      <c r="N104" s="24" t="s">
        <v>97</v>
      </c>
      <c r="O104" s="14"/>
    </row>
    <row r="105" spans="1:15" s="2" customFormat="1" ht="36.75" customHeight="1">
      <c r="A105" s="14">
        <v>101</v>
      </c>
      <c r="B105" s="15" t="s">
        <v>319</v>
      </c>
      <c r="C105" s="15" t="s">
        <v>32</v>
      </c>
      <c r="D105" s="16" t="s">
        <v>306</v>
      </c>
      <c r="E105" s="16" t="s">
        <v>307</v>
      </c>
      <c r="F105" s="16" t="s">
        <v>308</v>
      </c>
      <c r="G105" s="14" t="s">
        <v>309</v>
      </c>
      <c r="H105" s="14" t="s">
        <v>320</v>
      </c>
      <c r="I105" s="22">
        <v>76</v>
      </c>
      <c r="J105" s="22">
        <v>45.6</v>
      </c>
      <c r="K105" s="23"/>
      <c r="L105" s="22"/>
      <c r="M105" s="23"/>
      <c r="N105" s="25" t="s">
        <v>136</v>
      </c>
      <c r="O105" s="14"/>
    </row>
    <row r="106" spans="1:15" s="2" customFormat="1" ht="36.75" customHeight="1">
      <c r="A106" s="14">
        <v>102</v>
      </c>
      <c r="B106" s="15" t="s">
        <v>321</v>
      </c>
      <c r="C106" s="15" t="s">
        <v>32</v>
      </c>
      <c r="D106" s="16" t="s">
        <v>306</v>
      </c>
      <c r="E106" s="16" t="s">
        <v>307</v>
      </c>
      <c r="F106" s="16" t="s">
        <v>322</v>
      </c>
      <c r="G106" s="14" t="s">
        <v>323</v>
      </c>
      <c r="H106" s="14" t="s">
        <v>324</v>
      </c>
      <c r="I106" s="22">
        <v>71</v>
      </c>
      <c r="J106" s="22">
        <v>42.6</v>
      </c>
      <c r="K106" s="23">
        <v>84.45</v>
      </c>
      <c r="L106" s="22">
        <f t="shared" si="7"/>
        <v>33.78</v>
      </c>
      <c r="M106" s="23">
        <f aca="true" t="shared" si="8" ref="M106:M118">J106+L106</f>
        <v>76.38</v>
      </c>
      <c r="N106" s="24" t="s">
        <v>24</v>
      </c>
      <c r="O106" s="14"/>
    </row>
    <row r="107" spans="1:15" s="2" customFormat="1" ht="36.75" customHeight="1">
      <c r="A107" s="14">
        <v>103</v>
      </c>
      <c r="B107" s="15" t="s">
        <v>325</v>
      </c>
      <c r="C107" s="15" t="s">
        <v>18</v>
      </c>
      <c r="D107" s="16" t="s">
        <v>306</v>
      </c>
      <c r="E107" s="16" t="s">
        <v>307</v>
      </c>
      <c r="F107" s="16" t="s">
        <v>322</v>
      </c>
      <c r="G107" s="14" t="s">
        <v>323</v>
      </c>
      <c r="H107" s="14" t="s">
        <v>326</v>
      </c>
      <c r="I107" s="22">
        <v>70.5</v>
      </c>
      <c r="J107" s="22">
        <v>42.3</v>
      </c>
      <c r="K107" s="23">
        <v>83.57</v>
      </c>
      <c r="L107" s="22">
        <f t="shared" si="7"/>
        <v>33.43</v>
      </c>
      <c r="M107" s="23">
        <f t="shared" si="8"/>
        <v>75.72999999999999</v>
      </c>
      <c r="N107" s="24" t="s">
        <v>27</v>
      </c>
      <c r="O107" s="14"/>
    </row>
    <row r="108" spans="1:15" s="2" customFormat="1" ht="36.75" customHeight="1">
      <c r="A108" s="14">
        <v>104</v>
      </c>
      <c r="B108" s="15" t="s">
        <v>327</v>
      </c>
      <c r="C108" s="15" t="s">
        <v>18</v>
      </c>
      <c r="D108" s="16" t="s">
        <v>328</v>
      </c>
      <c r="E108" s="16" t="s">
        <v>329</v>
      </c>
      <c r="F108" s="16" t="s">
        <v>322</v>
      </c>
      <c r="G108" s="14" t="s">
        <v>330</v>
      </c>
      <c r="H108" s="14" t="s">
        <v>331</v>
      </c>
      <c r="I108" s="22">
        <v>72.5</v>
      </c>
      <c r="J108" s="22">
        <v>43.5</v>
      </c>
      <c r="K108" s="23">
        <v>80.2</v>
      </c>
      <c r="L108" s="22">
        <f t="shared" si="7"/>
        <v>32.08</v>
      </c>
      <c r="M108" s="23">
        <f t="shared" si="8"/>
        <v>75.58</v>
      </c>
      <c r="N108" s="24" t="s">
        <v>24</v>
      </c>
      <c r="O108" s="14"/>
    </row>
    <row r="109" spans="1:15" s="2" customFormat="1" ht="36.75" customHeight="1">
      <c r="A109" s="14">
        <v>105</v>
      </c>
      <c r="B109" s="15" t="s">
        <v>332</v>
      </c>
      <c r="C109" s="15" t="s">
        <v>18</v>
      </c>
      <c r="D109" s="16" t="s">
        <v>328</v>
      </c>
      <c r="E109" s="16" t="s">
        <v>329</v>
      </c>
      <c r="F109" s="16" t="s">
        <v>322</v>
      </c>
      <c r="G109" s="14" t="s">
        <v>330</v>
      </c>
      <c r="H109" s="14" t="s">
        <v>333</v>
      </c>
      <c r="I109" s="22">
        <v>64.5</v>
      </c>
      <c r="J109" s="22">
        <v>38.7</v>
      </c>
      <c r="K109" s="23">
        <v>77.2</v>
      </c>
      <c r="L109" s="22">
        <f t="shared" si="7"/>
        <v>30.88</v>
      </c>
      <c r="M109" s="23">
        <f t="shared" si="8"/>
        <v>69.58</v>
      </c>
      <c r="N109" s="24" t="s">
        <v>27</v>
      </c>
      <c r="O109" s="14"/>
    </row>
    <row r="110" spans="1:15" s="2" customFormat="1" ht="36.75" customHeight="1">
      <c r="A110" s="14">
        <v>106</v>
      </c>
      <c r="B110" s="15" t="s">
        <v>334</v>
      </c>
      <c r="C110" s="15" t="s">
        <v>18</v>
      </c>
      <c r="D110" s="16" t="s">
        <v>328</v>
      </c>
      <c r="E110" s="16" t="s">
        <v>335</v>
      </c>
      <c r="F110" s="16" t="s">
        <v>322</v>
      </c>
      <c r="G110" s="14" t="s">
        <v>336</v>
      </c>
      <c r="H110" s="14" t="s">
        <v>337</v>
      </c>
      <c r="I110" s="22">
        <v>60.5</v>
      </c>
      <c r="J110" s="22">
        <v>36.3</v>
      </c>
      <c r="K110" s="23">
        <v>85.4</v>
      </c>
      <c r="L110" s="22">
        <f t="shared" si="7"/>
        <v>34.16</v>
      </c>
      <c r="M110" s="23">
        <f t="shared" si="8"/>
        <v>70.46</v>
      </c>
      <c r="N110" s="24" t="s">
        <v>24</v>
      </c>
      <c r="O110" s="14"/>
    </row>
    <row r="111" spans="1:15" s="2" customFormat="1" ht="36.75" customHeight="1">
      <c r="A111" s="14">
        <v>107</v>
      </c>
      <c r="B111" s="15" t="s">
        <v>338</v>
      </c>
      <c r="C111" s="15" t="s">
        <v>18</v>
      </c>
      <c r="D111" s="16" t="s">
        <v>328</v>
      </c>
      <c r="E111" s="16" t="s">
        <v>335</v>
      </c>
      <c r="F111" s="16" t="s">
        <v>322</v>
      </c>
      <c r="G111" s="14" t="s">
        <v>336</v>
      </c>
      <c r="H111" s="14" t="s">
        <v>339</v>
      </c>
      <c r="I111" s="22">
        <v>58</v>
      </c>
      <c r="J111" s="22">
        <v>34.8</v>
      </c>
      <c r="K111" s="23">
        <v>77.8</v>
      </c>
      <c r="L111" s="22">
        <f t="shared" si="7"/>
        <v>31.12</v>
      </c>
      <c r="M111" s="23">
        <f t="shared" si="8"/>
        <v>65.92</v>
      </c>
      <c r="N111" s="24" t="s">
        <v>27</v>
      </c>
      <c r="O111" s="14"/>
    </row>
    <row r="112" spans="1:15" s="2" customFormat="1" ht="36.75" customHeight="1">
      <c r="A112" s="14">
        <v>108</v>
      </c>
      <c r="B112" s="15" t="s">
        <v>340</v>
      </c>
      <c r="C112" s="15" t="s">
        <v>18</v>
      </c>
      <c r="D112" s="16" t="s">
        <v>328</v>
      </c>
      <c r="E112" s="16" t="s">
        <v>341</v>
      </c>
      <c r="F112" s="16" t="s">
        <v>322</v>
      </c>
      <c r="G112" s="14" t="s">
        <v>342</v>
      </c>
      <c r="H112" s="14" t="s">
        <v>343</v>
      </c>
      <c r="I112" s="22">
        <v>73.5</v>
      </c>
      <c r="J112" s="22">
        <v>44.1</v>
      </c>
      <c r="K112" s="23">
        <v>85.4</v>
      </c>
      <c r="L112" s="22">
        <f t="shared" si="7"/>
        <v>34.16</v>
      </c>
      <c r="M112" s="23">
        <f t="shared" si="8"/>
        <v>78.25999999999999</v>
      </c>
      <c r="N112" s="24" t="s">
        <v>24</v>
      </c>
      <c r="O112" s="14"/>
    </row>
    <row r="113" spans="1:15" s="2" customFormat="1" ht="36.75" customHeight="1">
      <c r="A113" s="14">
        <v>109</v>
      </c>
      <c r="B113" s="15" t="s">
        <v>344</v>
      </c>
      <c r="C113" s="15" t="s">
        <v>18</v>
      </c>
      <c r="D113" s="16" t="s">
        <v>328</v>
      </c>
      <c r="E113" s="16" t="s">
        <v>341</v>
      </c>
      <c r="F113" s="16" t="s">
        <v>322</v>
      </c>
      <c r="G113" s="14" t="s">
        <v>342</v>
      </c>
      <c r="H113" s="14" t="s">
        <v>345</v>
      </c>
      <c r="I113" s="22">
        <v>75</v>
      </c>
      <c r="J113" s="22">
        <v>45</v>
      </c>
      <c r="K113" s="23">
        <v>79.8</v>
      </c>
      <c r="L113" s="22">
        <f t="shared" si="7"/>
        <v>31.92</v>
      </c>
      <c r="M113" s="23">
        <f t="shared" si="8"/>
        <v>76.92</v>
      </c>
      <c r="N113" s="24" t="s">
        <v>27</v>
      </c>
      <c r="O113" s="14"/>
    </row>
    <row r="114" spans="1:15" s="2" customFormat="1" ht="36.75" customHeight="1">
      <c r="A114" s="14">
        <v>110</v>
      </c>
      <c r="B114" s="15" t="s">
        <v>346</v>
      </c>
      <c r="C114" s="15" t="s">
        <v>32</v>
      </c>
      <c r="D114" s="16" t="s">
        <v>328</v>
      </c>
      <c r="E114" s="16" t="s">
        <v>347</v>
      </c>
      <c r="F114" s="16" t="s">
        <v>348</v>
      </c>
      <c r="G114" s="14" t="s">
        <v>349</v>
      </c>
      <c r="H114" s="14" t="s">
        <v>350</v>
      </c>
      <c r="I114" s="22">
        <v>71.5</v>
      </c>
      <c r="J114" s="22">
        <v>42.9</v>
      </c>
      <c r="K114" s="23">
        <v>84.2</v>
      </c>
      <c r="L114" s="22">
        <f t="shared" si="7"/>
        <v>33.68</v>
      </c>
      <c r="M114" s="23">
        <f t="shared" si="8"/>
        <v>76.58</v>
      </c>
      <c r="N114" s="24" t="s">
        <v>24</v>
      </c>
      <c r="O114" s="14"/>
    </row>
    <row r="115" spans="1:15" s="2" customFormat="1" ht="36.75" customHeight="1">
      <c r="A115" s="14">
        <v>111</v>
      </c>
      <c r="B115" s="15" t="s">
        <v>351</v>
      </c>
      <c r="C115" s="15" t="s">
        <v>32</v>
      </c>
      <c r="D115" s="16" t="s">
        <v>328</v>
      </c>
      <c r="E115" s="16" t="s">
        <v>347</v>
      </c>
      <c r="F115" s="16" t="s">
        <v>348</v>
      </c>
      <c r="G115" s="14" t="s">
        <v>349</v>
      </c>
      <c r="H115" s="14" t="s">
        <v>352</v>
      </c>
      <c r="I115" s="22">
        <v>68</v>
      </c>
      <c r="J115" s="22">
        <v>40.8</v>
      </c>
      <c r="K115" s="23">
        <v>80.4</v>
      </c>
      <c r="L115" s="22">
        <f t="shared" si="7"/>
        <v>32.16</v>
      </c>
      <c r="M115" s="23">
        <f t="shared" si="8"/>
        <v>72.96</v>
      </c>
      <c r="N115" s="24" t="s">
        <v>27</v>
      </c>
      <c r="O115" s="14"/>
    </row>
    <row r="116" spans="1:15" s="2" customFormat="1" ht="36.75" customHeight="1">
      <c r="A116" s="14">
        <v>112</v>
      </c>
      <c r="B116" s="15" t="s">
        <v>353</v>
      </c>
      <c r="C116" s="15" t="s">
        <v>32</v>
      </c>
      <c r="D116" s="16" t="s">
        <v>328</v>
      </c>
      <c r="E116" s="16" t="s">
        <v>347</v>
      </c>
      <c r="F116" s="16" t="s">
        <v>348</v>
      </c>
      <c r="G116" s="14" t="s">
        <v>349</v>
      </c>
      <c r="H116" s="14" t="s">
        <v>354</v>
      </c>
      <c r="I116" s="22">
        <v>66.5</v>
      </c>
      <c r="J116" s="22">
        <v>39.9</v>
      </c>
      <c r="K116" s="23">
        <v>80</v>
      </c>
      <c r="L116" s="22">
        <f t="shared" si="7"/>
        <v>32</v>
      </c>
      <c r="M116" s="23">
        <f t="shared" si="8"/>
        <v>71.9</v>
      </c>
      <c r="N116" s="24" t="s">
        <v>30</v>
      </c>
      <c r="O116" s="14"/>
    </row>
    <row r="117" spans="1:15" s="2" customFormat="1" ht="36.75" customHeight="1">
      <c r="A117" s="14">
        <v>113</v>
      </c>
      <c r="B117" s="15" t="s">
        <v>355</v>
      </c>
      <c r="C117" s="15" t="s">
        <v>18</v>
      </c>
      <c r="D117" s="16" t="s">
        <v>328</v>
      </c>
      <c r="E117" s="16" t="s">
        <v>356</v>
      </c>
      <c r="F117" s="16" t="s">
        <v>322</v>
      </c>
      <c r="G117" s="14" t="s">
        <v>357</v>
      </c>
      <c r="H117" s="14" t="s">
        <v>358</v>
      </c>
      <c r="I117" s="22">
        <v>73.5</v>
      </c>
      <c r="J117" s="22">
        <v>44.1</v>
      </c>
      <c r="K117" s="23">
        <v>80.4</v>
      </c>
      <c r="L117" s="22">
        <f t="shared" si="7"/>
        <v>32.16</v>
      </c>
      <c r="M117" s="23">
        <f t="shared" si="8"/>
        <v>76.25999999999999</v>
      </c>
      <c r="N117" s="24" t="s">
        <v>24</v>
      </c>
      <c r="O117" s="14"/>
    </row>
    <row r="118" spans="1:15" s="2" customFormat="1" ht="36.75" customHeight="1">
      <c r="A118" s="14">
        <v>114</v>
      </c>
      <c r="B118" s="15" t="s">
        <v>359</v>
      </c>
      <c r="C118" s="15" t="s">
        <v>18</v>
      </c>
      <c r="D118" s="16" t="s">
        <v>360</v>
      </c>
      <c r="E118" s="16" t="s">
        <v>361</v>
      </c>
      <c r="F118" s="16" t="s">
        <v>362</v>
      </c>
      <c r="G118" s="14" t="s">
        <v>363</v>
      </c>
      <c r="H118" s="14" t="s">
        <v>364</v>
      </c>
      <c r="I118" s="22">
        <v>66.5</v>
      </c>
      <c r="J118" s="22">
        <v>39.9</v>
      </c>
      <c r="K118" s="23">
        <v>84.8</v>
      </c>
      <c r="L118" s="22">
        <f t="shared" si="7"/>
        <v>33.92</v>
      </c>
      <c r="M118" s="23">
        <f t="shared" si="8"/>
        <v>73.82</v>
      </c>
      <c r="N118" s="24" t="s">
        <v>24</v>
      </c>
      <c r="O118" s="14"/>
    </row>
    <row r="119" spans="1:15" s="2" customFormat="1" ht="36.75" customHeight="1">
      <c r="A119" s="14">
        <v>115</v>
      </c>
      <c r="B119" s="15" t="s">
        <v>365</v>
      </c>
      <c r="C119" s="15" t="s">
        <v>18</v>
      </c>
      <c r="D119" s="16" t="s">
        <v>360</v>
      </c>
      <c r="E119" s="16" t="s">
        <v>361</v>
      </c>
      <c r="F119" s="16" t="s">
        <v>362</v>
      </c>
      <c r="G119" s="14" t="s">
        <v>363</v>
      </c>
      <c r="H119" s="14" t="s">
        <v>366</v>
      </c>
      <c r="I119" s="22">
        <v>71.5</v>
      </c>
      <c r="J119" s="22">
        <v>42.9</v>
      </c>
      <c r="K119" s="23"/>
      <c r="L119" s="22"/>
      <c r="M119" s="23"/>
      <c r="N119" s="25" t="s">
        <v>136</v>
      </c>
      <c r="O119" s="14"/>
    </row>
    <row r="120" spans="1:15" s="2" customFormat="1" ht="36.75" customHeight="1">
      <c r="A120" s="14">
        <v>116</v>
      </c>
      <c r="B120" s="15" t="s">
        <v>367</v>
      </c>
      <c r="C120" s="15" t="s">
        <v>32</v>
      </c>
      <c r="D120" s="16" t="s">
        <v>368</v>
      </c>
      <c r="E120" s="16" t="s">
        <v>369</v>
      </c>
      <c r="F120" s="16" t="s">
        <v>76</v>
      </c>
      <c r="G120" s="14" t="s">
        <v>370</v>
      </c>
      <c r="H120" s="14" t="s">
        <v>371</v>
      </c>
      <c r="I120" s="22">
        <v>67.5</v>
      </c>
      <c r="J120" s="22">
        <v>40.5</v>
      </c>
      <c r="K120" s="23">
        <v>82.8</v>
      </c>
      <c r="L120" s="22">
        <f t="shared" si="7"/>
        <v>33.12</v>
      </c>
      <c r="M120" s="23">
        <f aca="true" t="shared" si="9" ref="M120:M131">J120+L120</f>
        <v>73.62</v>
      </c>
      <c r="N120" s="24" t="s">
        <v>24</v>
      </c>
      <c r="O120" s="14"/>
    </row>
    <row r="121" spans="1:15" s="2" customFormat="1" ht="36.75" customHeight="1">
      <c r="A121" s="14">
        <v>117</v>
      </c>
      <c r="B121" s="15" t="s">
        <v>372</v>
      </c>
      <c r="C121" s="15" t="s">
        <v>32</v>
      </c>
      <c r="D121" s="16" t="s">
        <v>368</v>
      </c>
      <c r="E121" s="16" t="s">
        <v>369</v>
      </c>
      <c r="F121" s="16" t="s">
        <v>76</v>
      </c>
      <c r="G121" s="14" t="s">
        <v>370</v>
      </c>
      <c r="H121" s="14" t="s">
        <v>373</v>
      </c>
      <c r="I121" s="22">
        <v>58</v>
      </c>
      <c r="J121" s="22">
        <v>34.8</v>
      </c>
      <c r="K121" s="23">
        <v>82.8</v>
      </c>
      <c r="L121" s="22">
        <f t="shared" si="7"/>
        <v>33.12</v>
      </c>
      <c r="M121" s="23">
        <f t="shared" si="9"/>
        <v>67.91999999999999</v>
      </c>
      <c r="N121" s="24" t="s">
        <v>27</v>
      </c>
      <c r="O121" s="14"/>
    </row>
    <row r="122" spans="1:15" s="2" customFormat="1" ht="36.75" customHeight="1">
      <c r="A122" s="14">
        <v>118</v>
      </c>
      <c r="B122" s="15" t="s">
        <v>374</v>
      </c>
      <c r="C122" s="15" t="s">
        <v>18</v>
      </c>
      <c r="D122" s="16" t="s">
        <v>375</v>
      </c>
      <c r="E122" s="16" t="s">
        <v>376</v>
      </c>
      <c r="F122" s="16" t="s">
        <v>377</v>
      </c>
      <c r="G122" s="14" t="s">
        <v>378</v>
      </c>
      <c r="H122" s="14" t="s">
        <v>379</v>
      </c>
      <c r="I122" s="22">
        <v>70</v>
      </c>
      <c r="J122" s="22">
        <v>42</v>
      </c>
      <c r="K122" s="23">
        <v>84.2</v>
      </c>
      <c r="L122" s="22">
        <f t="shared" si="7"/>
        <v>33.68</v>
      </c>
      <c r="M122" s="23">
        <f t="shared" si="9"/>
        <v>75.68</v>
      </c>
      <c r="N122" s="24" t="s">
        <v>24</v>
      </c>
      <c r="O122" s="14"/>
    </row>
    <row r="123" spans="1:15" s="2" customFormat="1" ht="36.75" customHeight="1">
      <c r="A123" s="14">
        <v>119</v>
      </c>
      <c r="B123" s="15" t="s">
        <v>380</v>
      </c>
      <c r="C123" s="15" t="s">
        <v>32</v>
      </c>
      <c r="D123" s="16" t="s">
        <v>375</v>
      </c>
      <c r="E123" s="16" t="s">
        <v>376</v>
      </c>
      <c r="F123" s="16" t="s">
        <v>377</v>
      </c>
      <c r="G123" s="14" t="s">
        <v>378</v>
      </c>
      <c r="H123" s="14" t="s">
        <v>381</v>
      </c>
      <c r="I123" s="22">
        <v>70.5</v>
      </c>
      <c r="J123" s="22">
        <v>42.3</v>
      </c>
      <c r="K123" s="23">
        <v>77.4</v>
      </c>
      <c r="L123" s="22">
        <f t="shared" si="7"/>
        <v>30.96</v>
      </c>
      <c r="M123" s="23">
        <f t="shared" si="9"/>
        <v>73.25999999999999</v>
      </c>
      <c r="N123" s="24" t="s">
        <v>27</v>
      </c>
      <c r="O123" s="14"/>
    </row>
    <row r="124" spans="1:15" s="2" customFormat="1" ht="36.75" customHeight="1">
      <c r="A124" s="14">
        <v>120</v>
      </c>
      <c r="B124" s="15" t="s">
        <v>382</v>
      </c>
      <c r="C124" s="15" t="s">
        <v>18</v>
      </c>
      <c r="D124" s="16" t="s">
        <v>375</v>
      </c>
      <c r="E124" s="16" t="s">
        <v>376</v>
      </c>
      <c r="F124" s="16" t="s">
        <v>377</v>
      </c>
      <c r="G124" s="14" t="s">
        <v>378</v>
      </c>
      <c r="H124" s="14" t="s">
        <v>383</v>
      </c>
      <c r="I124" s="22">
        <v>68.5</v>
      </c>
      <c r="J124" s="22">
        <v>41.1</v>
      </c>
      <c r="K124" s="23">
        <v>77.8</v>
      </c>
      <c r="L124" s="22">
        <f t="shared" si="7"/>
        <v>31.12</v>
      </c>
      <c r="M124" s="23">
        <f t="shared" si="9"/>
        <v>72.22</v>
      </c>
      <c r="N124" s="24" t="s">
        <v>30</v>
      </c>
      <c r="O124" s="14"/>
    </row>
    <row r="125" spans="1:15" s="2" customFormat="1" ht="36.75" customHeight="1">
      <c r="A125" s="14">
        <v>121</v>
      </c>
      <c r="B125" s="15" t="s">
        <v>384</v>
      </c>
      <c r="C125" s="15" t="s">
        <v>32</v>
      </c>
      <c r="D125" s="16" t="s">
        <v>375</v>
      </c>
      <c r="E125" s="16" t="s">
        <v>376</v>
      </c>
      <c r="F125" s="16" t="s">
        <v>377</v>
      </c>
      <c r="G125" s="14" t="s">
        <v>378</v>
      </c>
      <c r="H125" s="14" t="s">
        <v>385</v>
      </c>
      <c r="I125" s="22">
        <v>65</v>
      </c>
      <c r="J125" s="22">
        <v>39</v>
      </c>
      <c r="K125" s="23">
        <v>77</v>
      </c>
      <c r="L125" s="22">
        <f t="shared" si="7"/>
        <v>30.8</v>
      </c>
      <c r="M125" s="23">
        <f t="shared" si="9"/>
        <v>69.8</v>
      </c>
      <c r="N125" s="24" t="s">
        <v>94</v>
      </c>
      <c r="O125" s="14"/>
    </row>
    <row r="126" spans="1:15" s="2" customFormat="1" ht="36.75" customHeight="1">
      <c r="A126" s="14">
        <v>122</v>
      </c>
      <c r="B126" s="15" t="s">
        <v>386</v>
      </c>
      <c r="C126" s="15" t="s">
        <v>18</v>
      </c>
      <c r="D126" s="16" t="s">
        <v>387</v>
      </c>
      <c r="E126" s="16" t="s">
        <v>388</v>
      </c>
      <c r="F126" s="16" t="s">
        <v>389</v>
      </c>
      <c r="G126" s="14" t="s">
        <v>390</v>
      </c>
      <c r="H126" s="14" t="s">
        <v>391</v>
      </c>
      <c r="I126" s="22">
        <v>80</v>
      </c>
      <c r="J126" s="22">
        <v>48</v>
      </c>
      <c r="K126" s="23">
        <v>79.4</v>
      </c>
      <c r="L126" s="22">
        <f t="shared" si="7"/>
        <v>31.76</v>
      </c>
      <c r="M126" s="23">
        <f t="shared" si="9"/>
        <v>79.76</v>
      </c>
      <c r="N126" s="24" t="s">
        <v>24</v>
      </c>
      <c r="O126" s="14"/>
    </row>
    <row r="127" spans="1:15" s="2" customFormat="1" ht="36.75" customHeight="1">
      <c r="A127" s="14">
        <v>123</v>
      </c>
      <c r="B127" s="15" t="s">
        <v>392</v>
      </c>
      <c r="C127" s="15" t="s">
        <v>32</v>
      </c>
      <c r="D127" s="16" t="s">
        <v>387</v>
      </c>
      <c r="E127" s="16" t="s">
        <v>388</v>
      </c>
      <c r="F127" s="16" t="s">
        <v>389</v>
      </c>
      <c r="G127" s="14" t="s">
        <v>390</v>
      </c>
      <c r="H127" s="14" t="s">
        <v>393</v>
      </c>
      <c r="I127" s="22">
        <v>74</v>
      </c>
      <c r="J127" s="22">
        <v>44.4</v>
      </c>
      <c r="K127" s="23">
        <v>84.8</v>
      </c>
      <c r="L127" s="22">
        <f t="shared" si="7"/>
        <v>33.92</v>
      </c>
      <c r="M127" s="23">
        <f t="shared" si="9"/>
        <v>78.32</v>
      </c>
      <c r="N127" s="24" t="s">
        <v>27</v>
      </c>
      <c r="O127" s="14"/>
    </row>
    <row r="128" spans="1:15" s="2" customFormat="1" ht="36.75" customHeight="1">
      <c r="A128" s="14">
        <v>124</v>
      </c>
      <c r="B128" s="15" t="s">
        <v>394</v>
      </c>
      <c r="C128" s="15" t="s">
        <v>18</v>
      </c>
      <c r="D128" s="16" t="s">
        <v>387</v>
      </c>
      <c r="E128" s="16" t="s">
        <v>388</v>
      </c>
      <c r="F128" s="16" t="s">
        <v>389</v>
      </c>
      <c r="G128" s="14" t="s">
        <v>390</v>
      </c>
      <c r="H128" s="14" t="s">
        <v>395</v>
      </c>
      <c r="I128" s="22">
        <v>69.5</v>
      </c>
      <c r="J128" s="22">
        <v>41.7</v>
      </c>
      <c r="K128" s="23">
        <v>77.8</v>
      </c>
      <c r="L128" s="22">
        <f t="shared" si="7"/>
        <v>31.12</v>
      </c>
      <c r="M128" s="23">
        <f t="shared" si="9"/>
        <v>72.82000000000001</v>
      </c>
      <c r="N128" s="24" t="s">
        <v>30</v>
      </c>
      <c r="O128" s="14"/>
    </row>
    <row r="129" spans="1:15" s="2" customFormat="1" ht="36.75" customHeight="1">
      <c r="A129" s="14">
        <v>125</v>
      </c>
      <c r="B129" s="15" t="s">
        <v>396</v>
      </c>
      <c r="C129" s="15" t="s">
        <v>18</v>
      </c>
      <c r="D129" s="16" t="s">
        <v>387</v>
      </c>
      <c r="E129" s="16" t="s">
        <v>388</v>
      </c>
      <c r="F129" s="16" t="s">
        <v>397</v>
      </c>
      <c r="G129" s="14" t="s">
        <v>398</v>
      </c>
      <c r="H129" s="14" t="s">
        <v>399</v>
      </c>
      <c r="I129" s="22">
        <v>72.5</v>
      </c>
      <c r="J129" s="22">
        <v>43.5</v>
      </c>
      <c r="K129" s="23">
        <v>86.2</v>
      </c>
      <c r="L129" s="22">
        <f t="shared" si="7"/>
        <v>34.48</v>
      </c>
      <c r="M129" s="23">
        <f t="shared" si="9"/>
        <v>77.97999999999999</v>
      </c>
      <c r="N129" s="24" t="s">
        <v>24</v>
      </c>
      <c r="O129" s="14"/>
    </row>
    <row r="130" spans="1:15" s="2" customFormat="1" ht="36.75" customHeight="1">
      <c r="A130" s="14">
        <v>126</v>
      </c>
      <c r="B130" s="15" t="s">
        <v>400</v>
      </c>
      <c r="C130" s="15" t="s">
        <v>18</v>
      </c>
      <c r="D130" s="16" t="s">
        <v>387</v>
      </c>
      <c r="E130" s="16" t="s">
        <v>388</v>
      </c>
      <c r="F130" s="16" t="s">
        <v>397</v>
      </c>
      <c r="G130" s="14" t="s">
        <v>398</v>
      </c>
      <c r="H130" s="14" t="s">
        <v>401</v>
      </c>
      <c r="I130" s="22">
        <v>67.5</v>
      </c>
      <c r="J130" s="22">
        <v>40.5</v>
      </c>
      <c r="K130" s="23">
        <v>81.6</v>
      </c>
      <c r="L130" s="22">
        <f t="shared" si="7"/>
        <v>32.64</v>
      </c>
      <c r="M130" s="23">
        <f t="shared" si="9"/>
        <v>73.14</v>
      </c>
      <c r="N130" s="24" t="s">
        <v>27</v>
      </c>
      <c r="O130" s="14"/>
    </row>
    <row r="131" spans="1:15" s="2" customFormat="1" ht="36.75" customHeight="1">
      <c r="A131" s="14">
        <v>127</v>
      </c>
      <c r="B131" s="15" t="s">
        <v>402</v>
      </c>
      <c r="C131" s="15" t="s">
        <v>32</v>
      </c>
      <c r="D131" s="16" t="s">
        <v>387</v>
      </c>
      <c r="E131" s="16" t="s">
        <v>388</v>
      </c>
      <c r="F131" s="16" t="s">
        <v>397</v>
      </c>
      <c r="G131" s="14" t="s">
        <v>398</v>
      </c>
      <c r="H131" s="14" t="s">
        <v>403</v>
      </c>
      <c r="I131" s="22">
        <v>65.5</v>
      </c>
      <c r="J131" s="22">
        <v>39.3</v>
      </c>
      <c r="K131" s="23">
        <v>84.6</v>
      </c>
      <c r="L131" s="22">
        <f t="shared" si="7"/>
        <v>33.84</v>
      </c>
      <c r="M131" s="23">
        <f t="shared" si="9"/>
        <v>73.14</v>
      </c>
      <c r="N131" s="24" t="s">
        <v>27</v>
      </c>
      <c r="O131" s="14"/>
    </row>
    <row r="132" spans="1:15" s="2" customFormat="1" ht="36.75" customHeight="1">
      <c r="A132" s="14">
        <v>128</v>
      </c>
      <c r="B132" s="15" t="s">
        <v>404</v>
      </c>
      <c r="C132" s="15" t="s">
        <v>18</v>
      </c>
      <c r="D132" s="16" t="s">
        <v>387</v>
      </c>
      <c r="E132" s="16" t="s">
        <v>388</v>
      </c>
      <c r="F132" s="16" t="s">
        <v>397</v>
      </c>
      <c r="G132" s="14" t="s">
        <v>398</v>
      </c>
      <c r="H132" s="14" t="s">
        <v>405</v>
      </c>
      <c r="I132" s="22">
        <v>64.5</v>
      </c>
      <c r="J132" s="22">
        <v>38.7</v>
      </c>
      <c r="K132" s="23"/>
      <c r="L132" s="22"/>
      <c r="M132" s="23"/>
      <c r="N132" s="25" t="s">
        <v>136</v>
      </c>
      <c r="O132" s="14"/>
    </row>
  </sheetData>
  <sheetProtection password="C613" sheet="1" formatCells="0" formatColumns="0" formatRows="0" insertColumns="0" insertRows="0" insertHyperlinks="0" deleteColumns="0" deleteRows="0" sort="0" autoFilter="0" pivotTables="0"/>
  <mergeCells count="2">
    <mergeCell ref="A2:O2"/>
    <mergeCell ref="A3:O3"/>
  </mergeCells>
  <printOptions/>
  <pageMargins left="0.11805555555555555" right="0.07847222222222222" top="0.35433070866141736" bottom="0.5905511811023623" header="0.2361111111111111" footer="0.1968503937007874"/>
  <pageSetup horizontalDpi="600" verticalDpi="600" orientation="landscape" paperSize="9" r:id="rId1"/>
  <headerFooter scaleWithDoc="0" alignWithMargins="0">
    <oddFooter>&amp;C&amp;"宋体,常规"第&amp;"Arial,常规" &amp;P &amp;"宋体,常规"页，共&amp;"Arial,常规" &amp;N &amp;"宋体,常规"页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gg</cp:lastModifiedBy>
  <cp:lastPrinted>2020-04-28T08:02:23Z</cp:lastPrinted>
  <dcterms:created xsi:type="dcterms:W3CDTF">2019-06-27T08:41:21Z</dcterms:created>
  <dcterms:modified xsi:type="dcterms:W3CDTF">2020-04-28T09:21:48Z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ies>
</file>