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3050"/>
  </bookViews>
  <sheets>
    <sheet name="综合" sheetId="5" r:id="rId1"/>
  </sheets>
  <definedNames>
    <definedName name="_xlnm._FilterDatabase" localSheetId="0" hidden="1">综合!$A$2:$N$102</definedName>
    <definedName name="_xlnm.Print_Area" localSheetId="0">综合!$A$1:$M$102</definedName>
    <definedName name="_xlnm.Print_Titles" localSheetId="0">综合!$2:$2</definedName>
  </definedNames>
  <calcPr calcId="125725"/>
</workbook>
</file>

<file path=xl/calcChain.xml><?xml version="1.0" encoding="utf-8"?>
<calcChain xmlns="http://schemas.openxmlformats.org/spreadsheetml/2006/main">
  <c r="K102" i="5"/>
  <c r="I4"/>
  <c r="K4" s="1"/>
  <c r="I5"/>
  <c r="K5" s="1"/>
  <c r="I6"/>
  <c r="K6" s="1"/>
  <c r="I7"/>
  <c r="K7" s="1"/>
  <c r="I8"/>
  <c r="K8" s="1"/>
  <c r="I9"/>
  <c r="K9" s="1"/>
  <c r="I10"/>
  <c r="K10" s="1"/>
  <c r="I11"/>
  <c r="K11" s="1"/>
  <c r="I12"/>
  <c r="K12" s="1"/>
  <c r="I13"/>
  <c r="K13" s="1"/>
  <c r="I14"/>
  <c r="K14" s="1"/>
  <c r="I15"/>
  <c r="K15" s="1"/>
  <c r="I16"/>
  <c r="K16" s="1"/>
  <c r="I17"/>
  <c r="K17" s="1"/>
  <c r="I18"/>
  <c r="K18" s="1"/>
  <c r="I19"/>
  <c r="K19" s="1"/>
  <c r="I20"/>
  <c r="K20" s="1"/>
  <c r="I21"/>
  <c r="K21" s="1"/>
  <c r="I22"/>
  <c r="K22" s="1"/>
  <c r="I23"/>
  <c r="K23" s="1"/>
  <c r="I24"/>
  <c r="K24" s="1"/>
  <c r="I25"/>
  <c r="K25" s="1"/>
  <c r="I26"/>
  <c r="K26" s="1"/>
  <c r="I27"/>
  <c r="K27" s="1"/>
  <c r="I28"/>
  <c r="K28" s="1"/>
  <c r="I29"/>
  <c r="K29" s="1"/>
  <c r="I30"/>
  <c r="K30" s="1"/>
  <c r="I31"/>
  <c r="K31" s="1"/>
  <c r="I32"/>
  <c r="K32" s="1"/>
  <c r="I33"/>
  <c r="K33" s="1"/>
  <c r="I34"/>
  <c r="K34" s="1"/>
  <c r="I35"/>
  <c r="K35" s="1"/>
  <c r="I36"/>
  <c r="K36" s="1"/>
  <c r="I37"/>
  <c r="K37" s="1"/>
  <c r="I38"/>
  <c r="K38" s="1"/>
  <c r="I39"/>
  <c r="K39" s="1"/>
  <c r="I40"/>
  <c r="K40" s="1"/>
  <c r="I41"/>
  <c r="K41" s="1"/>
  <c r="I42"/>
  <c r="K42" s="1"/>
  <c r="I43"/>
  <c r="K43" s="1"/>
  <c r="I44"/>
  <c r="K44" s="1"/>
  <c r="I45"/>
  <c r="K45" s="1"/>
  <c r="I46"/>
  <c r="K46" s="1"/>
  <c r="I47"/>
  <c r="K47" s="1"/>
  <c r="I48"/>
  <c r="K48" s="1"/>
  <c r="I49"/>
  <c r="K49" s="1"/>
  <c r="I50"/>
  <c r="K50" s="1"/>
  <c r="I51"/>
  <c r="K51" s="1"/>
  <c r="I52"/>
  <c r="K52" s="1"/>
  <c r="I53"/>
  <c r="K53" s="1"/>
  <c r="I54"/>
  <c r="K54" s="1"/>
  <c r="I55"/>
  <c r="K55" s="1"/>
  <c r="I56"/>
  <c r="K56" s="1"/>
  <c r="I57"/>
  <c r="K57" s="1"/>
  <c r="I58"/>
  <c r="K58" s="1"/>
  <c r="I59"/>
  <c r="K59" s="1"/>
  <c r="I60"/>
  <c r="K60" s="1"/>
  <c r="I61"/>
  <c r="K61" s="1"/>
  <c r="I62"/>
  <c r="K62" s="1"/>
  <c r="I63"/>
  <c r="K63" s="1"/>
  <c r="I64"/>
  <c r="K64" s="1"/>
  <c r="I65"/>
  <c r="K65" s="1"/>
  <c r="I66"/>
  <c r="K66" s="1"/>
  <c r="I67"/>
  <c r="K67" s="1"/>
  <c r="I68"/>
  <c r="K68" s="1"/>
  <c r="I69"/>
  <c r="K69" s="1"/>
  <c r="I70"/>
  <c r="K70" s="1"/>
  <c r="I71"/>
  <c r="K71" s="1"/>
  <c r="I72"/>
  <c r="K72" s="1"/>
  <c r="I73"/>
  <c r="K73" s="1"/>
  <c r="I74"/>
  <c r="K74" s="1"/>
  <c r="I75"/>
  <c r="K75" s="1"/>
  <c r="I76"/>
  <c r="K76" s="1"/>
  <c r="I77"/>
  <c r="K77" s="1"/>
  <c r="I78"/>
  <c r="K78" s="1"/>
  <c r="I79"/>
  <c r="K79" s="1"/>
  <c r="I80"/>
  <c r="K80" s="1"/>
  <c r="I81"/>
  <c r="K81" s="1"/>
  <c r="I82"/>
  <c r="K82" s="1"/>
  <c r="I83"/>
  <c r="K83" s="1"/>
  <c r="I84"/>
  <c r="K84" s="1"/>
  <c r="I85"/>
  <c r="K85" s="1"/>
  <c r="I86"/>
  <c r="K86" s="1"/>
  <c r="I87"/>
  <c r="K87" s="1"/>
  <c r="I88"/>
  <c r="K88" s="1"/>
  <c r="I89"/>
  <c r="K89" s="1"/>
  <c r="I90"/>
  <c r="K90" s="1"/>
  <c r="I91"/>
  <c r="K91" s="1"/>
  <c r="I92"/>
  <c r="K92" s="1"/>
  <c r="I93"/>
  <c r="K93" s="1"/>
  <c r="I94"/>
  <c r="K94" s="1"/>
  <c r="I95"/>
  <c r="K95" s="1"/>
  <c r="I96"/>
  <c r="K96" s="1"/>
  <c r="I97"/>
  <c r="K97" s="1"/>
  <c r="I98"/>
  <c r="K98" s="1"/>
  <c r="I99"/>
  <c r="K99" s="1"/>
  <c r="I100"/>
  <c r="K100" s="1"/>
  <c r="I101"/>
  <c r="K101" s="1"/>
  <c r="I3"/>
  <c r="K3" s="1"/>
</calcChain>
</file>

<file path=xl/sharedStrings.xml><?xml version="1.0" encoding="utf-8"?>
<sst xmlns="http://schemas.openxmlformats.org/spreadsheetml/2006/main" count="277" uniqueCount="147">
  <si>
    <t>序号</t>
  </si>
  <si>
    <t>职（岗）位编码</t>
  </si>
  <si>
    <t>方航</t>
  </si>
  <si>
    <t>文秘</t>
  </si>
  <si>
    <t>吴青松</t>
  </si>
  <si>
    <t>赵栋梁</t>
  </si>
  <si>
    <t>综合</t>
  </si>
  <si>
    <t>陈勇泉</t>
  </si>
  <si>
    <t>符林</t>
  </si>
  <si>
    <t>刘源平</t>
  </si>
  <si>
    <t>高铭</t>
  </si>
  <si>
    <t>蔡淑君</t>
  </si>
  <si>
    <t>张栋梁</t>
  </si>
  <si>
    <t>陈君</t>
  </si>
  <si>
    <t>唐小林</t>
  </si>
  <si>
    <t>孙旭</t>
  </si>
  <si>
    <t>郭林</t>
  </si>
  <si>
    <t>王坤</t>
  </si>
  <si>
    <t>朱小玉</t>
  </si>
  <si>
    <t>谢菲菲</t>
  </si>
  <si>
    <t>马平</t>
  </si>
  <si>
    <t>马伶俐</t>
  </si>
  <si>
    <t>张丽琼</t>
  </si>
  <si>
    <t>杨帆</t>
  </si>
  <si>
    <t>唐雪风</t>
  </si>
  <si>
    <t>雷德志</t>
  </si>
  <si>
    <t>张晓瑛</t>
  </si>
  <si>
    <t>严庆林</t>
  </si>
  <si>
    <t>葛黎明</t>
  </si>
  <si>
    <t>张豪</t>
  </si>
  <si>
    <t>岳文周</t>
  </si>
  <si>
    <t>赵全杰</t>
  </si>
  <si>
    <t>宋怡</t>
  </si>
  <si>
    <t>李莉</t>
  </si>
  <si>
    <t>饶明珠</t>
  </si>
  <si>
    <t>李小兰</t>
  </si>
  <si>
    <t>虎俊财</t>
  </si>
  <si>
    <t>蒋章林</t>
  </si>
  <si>
    <t>董胤良</t>
  </si>
  <si>
    <t>何梨蜻</t>
  </si>
  <si>
    <t>赵航</t>
  </si>
  <si>
    <t>岳秀万</t>
  </si>
  <si>
    <t>刘晓红</t>
  </si>
  <si>
    <t>张玉梅</t>
  </si>
  <si>
    <t>龚举伟</t>
  </si>
  <si>
    <t>岳园</t>
  </si>
  <si>
    <t>李丹</t>
  </si>
  <si>
    <t>何慧</t>
  </si>
  <si>
    <t>黄芙蓉</t>
  </si>
  <si>
    <t>杨丽</t>
  </si>
  <si>
    <t>彭晓英</t>
  </si>
  <si>
    <t>谢明英</t>
  </si>
  <si>
    <t>姜良泽</t>
  </si>
  <si>
    <t>姜璨</t>
  </si>
  <si>
    <t>张玉蓉</t>
  </si>
  <si>
    <t>张勇</t>
  </si>
  <si>
    <t>袁秋萍</t>
  </si>
  <si>
    <t>尹乐</t>
  </si>
  <si>
    <t>杜欣</t>
  </si>
  <si>
    <t>李素梅</t>
  </si>
  <si>
    <t>徐玲</t>
  </si>
  <si>
    <t>孟磊</t>
  </si>
  <si>
    <t>石振川</t>
  </si>
  <si>
    <t>孙源</t>
  </si>
  <si>
    <t>黄芬</t>
  </si>
  <si>
    <t>何艾霖</t>
  </si>
  <si>
    <t>饶阳</t>
  </si>
  <si>
    <t>何昱莹</t>
  </si>
  <si>
    <t>张建</t>
  </si>
  <si>
    <t>彭一根</t>
  </si>
  <si>
    <t>胡媛</t>
  </si>
  <si>
    <t>李霖</t>
  </si>
  <si>
    <t>岳龙</t>
  </si>
  <si>
    <t>蒋虎</t>
  </si>
  <si>
    <t>杨方</t>
  </si>
  <si>
    <t>张丹</t>
  </si>
  <si>
    <t>张兵</t>
  </si>
  <si>
    <t>汪波</t>
  </si>
  <si>
    <t>胡筱韵</t>
  </si>
  <si>
    <t>柳海洋</t>
  </si>
  <si>
    <t>杨泽宝</t>
  </si>
  <si>
    <t>张磊</t>
  </si>
  <si>
    <t>张洋</t>
  </si>
  <si>
    <t>谢丽芸</t>
  </si>
  <si>
    <t>齐家</t>
  </si>
  <si>
    <t>许蕙文</t>
  </si>
  <si>
    <t>周怀明</t>
  </si>
  <si>
    <t>鲜娅</t>
  </si>
  <si>
    <t>蔡皓明</t>
  </si>
  <si>
    <t>李菲</t>
  </si>
  <si>
    <t>毛文静</t>
  </si>
  <si>
    <t>李韬</t>
  </si>
  <si>
    <t>冷晓丽</t>
  </si>
  <si>
    <t>杨荣波</t>
  </si>
  <si>
    <t>杨艳</t>
  </si>
  <si>
    <t>李尉瑚</t>
  </si>
  <si>
    <t>马艳</t>
  </si>
  <si>
    <t>张永乐</t>
  </si>
  <si>
    <t>孙谋</t>
  </si>
  <si>
    <t>李虎</t>
  </si>
  <si>
    <t>何正才</t>
  </si>
  <si>
    <t>罗维广</t>
  </si>
  <si>
    <t>张海</t>
  </si>
  <si>
    <t>中共南江县委办公室  一级科员</t>
    <phoneticPr fontId="4" type="noConversion"/>
  </si>
  <si>
    <t>南江县接待工作办公室  管理九级</t>
    <phoneticPr fontId="4" type="noConversion"/>
  </si>
  <si>
    <r>
      <t xml:space="preserve">南江县人民政府办公室 </t>
    </r>
    <r>
      <rPr>
        <sz val="10"/>
        <rFont val="仿宋"/>
        <family val="3"/>
        <charset val="134"/>
      </rPr>
      <t xml:space="preserve"> 一级科员</t>
    </r>
    <phoneticPr fontId="4" type="noConversion"/>
  </si>
  <si>
    <t>南江县政务信息管理办公室  管理九级</t>
    <phoneticPr fontId="4" type="noConversion"/>
  </si>
  <si>
    <t>南江县纪委监委派驻纪检组  一级科员</t>
    <phoneticPr fontId="4" type="noConversion"/>
  </si>
  <si>
    <t>南江县流动党员服务中心  管理九级</t>
    <phoneticPr fontId="4" type="noConversion"/>
  </si>
  <si>
    <r>
      <t xml:space="preserve">南江县法学会 </t>
    </r>
    <r>
      <rPr>
        <sz val="10"/>
        <rFont val="仿宋"/>
        <family val="3"/>
        <charset val="134"/>
      </rPr>
      <t xml:space="preserve"> 管理九级</t>
    </r>
    <phoneticPr fontId="4" type="noConversion"/>
  </si>
  <si>
    <t>南江县网格化服务管理监管指挥中心  管理九级</t>
    <phoneticPr fontId="4" type="noConversion"/>
  </si>
  <si>
    <r>
      <t xml:space="preserve">四川省红鱼洞水库建设管理局 </t>
    </r>
    <r>
      <rPr>
        <sz val="10"/>
        <rFont val="仿宋"/>
        <family val="3"/>
        <charset val="134"/>
      </rPr>
      <t xml:space="preserve"> 专技十一级</t>
    </r>
    <phoneticPr fontId="4" type="noConversion"/>
  </si>
  <si>
    <t>南江县社会捐赠物资接收站  管理九级</t>
    <phoneticPr fontId="4" type="noConversion"/>
  </si>
  <si>
    <t>南江县劳务开发领导小组办公室  专技十二级</t>
    <phoneticPr fontId="4" type="noConversion"/>
  </si>
  <si>
    <t>南江县公务用车保障服务中心  管理九级</t>
    <phoneticPr fontId="4" type="noConversion"/>
  </si>
  <si>
    <t>南江县房地产管理局  专技十二级</t>
    <phoneticPr fontId="4" type="noConversion"/>
  </si>
  <si>
    <t>南江县图书馆  专技十二级</t>
    <phoneticPr fontId="4" type="noConversion"/>
  </si>
  <si>
    <t>南江县文化馆  管理九级</t>
    <phoneticPr fontId="4" type="noConversion"/>
  </si>
  <si>
    <t>南江县农村广播电视服务中心  管理九级</t>
    <phoneticPr fontId="4" type="noConversion"/>
  </si>
  <si>
    <t>南江县市场监督管理局  一级科员</t>
    <phoneticPr fontId="4" type="noConversion"/>
  </si>
  <si>
    <t>南江县农民科技教育培训中心  专技十二级</t>
    <phoneticPr fontId="4" type="noConversion"/>
  </si>
  <si>
    <t>南江县新农村建设办公室  管理九级</t>
    <phoneticPr fontId="4" type="noConversion"/>
  </si>
  <si>
    <r>
      <t xml:space="preserve">南江县水利局 </t>
    </r>
    <r>
      <rPr>
        <sz val="10"/>
        <rFont val="仿宋"/>
        <family val="3"/>
        <charset val="134"/>
      </rPr>
      <t xml:space="preserve"> 一级科员</t>
    </r>
    <phoneticPr fontId="4" type="noConversion"/>
  </si>
  <si>
    <r>
      <t xml:space="preserve">南江县农村饮水安全工程建设管理站 </t>
    </r>
    <r>
      <rPr>
        <sz val="10"/>
        <rFont val="仿宋"/>
        <family val="3"/>
        <charset val="134"/>
      </rPr>
      <t xml:space="preserve"> 管理九级</t>
    </r>
    <phoneticPr fontId="4" type="noConversion"/>
  </si>
  <si>
    <r>
      <t xml:space="preserve">南江县扶贫和移民培训中心 </t>
    </r>
    <r>
      <rPr>
        <sz val="10"/>
        <rFont val="仿宋"/>
        <family val="3"/>
        <charset val="134"/>
      </rPr>
      <t xml:space="preserve"> 管理九级</t>
    </r>
    <phoneticPr fontId="4" type="noConversion"/>
  </si>
  <si>
    <r>
      <t xml:space="preserve">南江县粮食安全和质量监测监管中心 </t>
    </r>
    <r>
      <rPr>
        <sz val="10"/>
        <rFont val="仿宋"/>
        <family val="3"/>
        <charset val="134"/>
      </rPr>
      <t xml:space="preserve"> 管理九级</t>
    </r>
    <phoneticPr fontId="4" type="noConversion"/>
  </si>
  <si>
    <r>
      <t xml:space="preserve">南江县经济和信息化局 </t>
    </r>
    <r>
      <rPr>
        <sz val="10"/>
        <rFont val="仿宋"/>
        <family val="3"/>
        <charset val="134"/>
      </rPr>
      <t xml:space="preserve"> 一级科员</t>
    </r>
    <phoneticPr fontId="4" type="noConversion"/>
  </si>
  <si>
    <r>
      <t xml:space="preserve">南江县农民工服务中心 </t>
    </r>
    <r>
      <rPr>
        <sz val="10"/>
        <rFont val="仿宋"/>
        <family val="3"/>
        <charset val="134"/>
      </rPr>
      <t xml:space="preserve"> 管理九级</t>
    </r>
    <phoneticPr fontId="4" type="noConversion"/>
  </si>
  <si>
    <r>
      <t xml:space="preserve">南江县退役军人事务局 </t>
    </r>
    <r>
      <rPr>
        <sz val="10"/>
        <rFont val="仿宋"/>
        <family val="3"/>
        <charset val="134"/>
      </rPr>
      <t xml:space="preserve"> 一级科员</t>
    </r>
    <phoneticPr fontId="4" type="noConversion"/>
  </si>
  <si>
    <t>王浩名</t>
    <phoneticPr fontId="4" type="noConversion"/>
  </si>
  <si>
    <t>笔试成绩</t>
    <phoneticPr fontId="4" type="noConversion"/>
  </si>
  <si>
    <t>面试成绩</t>
    <phoneticPr fontId="4" type="noConversion"/>
  </si>
  <si>
    <t>折合后成绩</t>
    <phoneticPr fontId="4" type="noConversion"/>
  </si>
  <si>
    <t>加分</t>
    <phoneticPr fontId="4" type="noConversion"/>
  </si>
  <si>
    <t>总成绩</t>
    <phoneticPr fontId="4" type="noConversion"/>
  </si>
  <si>
    <t>本岗位排名</t>
    <phoneticPr fontId="4" type="noConversion"/>
  </si>
  <si>
    <t>是否进入考察</t>
    <phoneticPr fontId="4" type="noConversion"/>
  </si>
  <si>
    <t>是</t>
  </si>
  <si>
    <t>否</t>
  </si>
  <si>
    <t>缺考</t>
  </si>
  <si>
    <t>考试
类别</t>
    <phoneticPr fontId="4" type="noConversion"/>
  </si>
  <si>
    <t>考生姓名</t>
    <phoneticPr fontId="4" type="noConversion"/>
  </si>
  <si>
    <t>单位及职（岗）位</t>
    <phoneticPr fontId="4" type="noConversion"/>
  </si>
  <si>
    <t>3</t>
    <phoneticPr fontId="4" type="noConversion"/>
  </si>
  <si>
    <t>4</t>
    <phoneticPr fontId="4" type="noConversion"/>
  </si>
  <si>
    <t>选调（聘）名额</t>
    <phoneticPr fontId="4" type="noConversion"/>
  </si>
  <si>
    <t>南江县2020年上半年公开选调（聘）县级机关事业单位工作人员考试总成绩、职位排名暨进入考察人员名单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</si>
</sst>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2"/>
      <name val="黑体"/>
      <charset val="134"/>
    </font>
    <font>
      <sz val="10"/>
      <name val="仿宋"/>
      <charset val="134"/>
    </font>
    <font>
      <sz val="9"/>
      <name val="宋体"/>
      <charset val="134"/>
      <scheme val="minor"/>
    </font>
    <font>
      <sz val="12"/>
      <name val="黑体"/>
      <family val="3"/>
      <charset val="134"/>
    </font>
    <font>
      <sz val="10"/>
      <name val="仿宋"/>
      <family val="3"/>
      <charset val="134"/>
    </font>
    <font>
      <sz val="16"/>
      <color theme="1"/>
      <name val="方正小标宋简体"/>
      <family val="4"/>
      <charset val="134"/>
    </font>
    <font>
      <sz val="11"/>
      <color indexed="8"/>
      <name val="等线"/>
      <charset val="134"/>
    </font>
    <font>
      <sz val="11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1">
    <xf numFmtId="0" fontId="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176" fontId="10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1" applyFont="1" applyFill="1" applyBorder="1" applyAlignment="1">
      <alignment horizontal="center" vertical="center"/>
    </xf>
    <xf numFmtId="12" fontId="9" fillId="2" borderId="2" xfId="1" applyNumberFormat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176" fontId="10" fillId="2" borderId="2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49" fontId="13" fillId="2" borderId="2" xfId="1" applyNumberFormat="1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2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61">
    <cellStyle name="常规" xfId="0" builtinId="0"/>
    <cellStyle name="常规 10" xfId="10"/>
    <cellStyle name="常规 11" xfId="11"/>
    <cellStyle name="常规 12" xfId="5"/>
    <cellStyle name="常规 13" xfId="12"/>
    <cellStyle name="常规 14" xfId="13"/>
    <cellStyle name="常规 15" xfId="14"/>
    <cellStyle name="常规 16" xfId="8"/>
    <cellStyle name="常规 17" xfId="16"/>
    <cellStyle name="常规 18" xfId="19"/>
    <cellStyle name="常规 19" xfId="21"/>
    <cellStyle name="常规 2" xfId="1"/>
    <cellStyle name="常规 2 2" xfId="22"/>
    <cellStyle name="常规 20" xfId="15"/>
    <cellStyle name="常规 21" xfId="9"/>
    <cellStyle name="常规 22" xfId="17"/>
    <cellStyle name="常规 23" xfId="18"/>
    <cellStyle name="常规 24" xfId="20"/>
    <cellStyle name="常规 25" xfId="23"/>
    <cellStyle name="常规 26" xfId="7"/>
    <cellStyle name="常规 27" xfId="25"/>
    <cellStyle name="常规 28" xfId="27"/>
    <cellStyle name="常规 29" xfId="29"/>
    <cellStyle name="常规 3" xfId="31"/>
    <cellStyle name="常规 30" xfId="24"/>
    <cellStyle name="常规 31" xfId="6"/>
    <cellStyle name="常规 32" xfId="26"/>
    <cellStyle name="常规 33" xfId="28"/>
    <cellStyle name="常规 34" xfId="30"/>
    <cellStyle name="常规 35" xfId="32"/>
    <cellStyle name="常规 36" xfId="34"/>
    <cellStyle name="常规 37" xfId="36"/>
    <cellStyle name="常规 38" xfId="38"/>
    <cellStyle name="常规 39" xfId="3"/>
    <cellStyle name="常规 4" xfId="40"/>
    <cellStyle name="常规 40" xfId="33"/>
    <cellStyle name="常规 41" xfId="35"/>
    <cellStyle name="常规 42" xfId="37"/>
    <cellStyle name="常规 43" xfId="39"/>
    <cellStyle name="常规 44" xfId="2"/>
    <cellStyle name="常规 45" xfId="41"/>
    <cellStyle name="常规 46" xfId="43"/>
    <cellStyle name="常规 47" xfId="45"/>
    <cellStyle name="常规 48" xfId="47"/>
    <cellStyle name="常规 49" xfId="49"/>
    <cellStyle name="常规 5" xfId="51"/>
    <cellStyle name="常规 50" xfId="42"/>
    <cellStyle name="常规 51" xfId="44"/>
    <cellStyle name="常规 52" xfId="46"/>
    <cellStyle name="常规 53" xfId="48"/>
    <cellStyle name="常规 54" xfId="50"/>
    <cellStyle name="常规 55" xfId="52"/>
    <cellStyle name="常规 56" xfId="54"/>
    <cellStyle name="常规 57" xfId="55"/>
    <cellStyle name="常规 58" xfId="56"/>
    <cellStyle name="常规 59" xfId="57"/>
    <cellStyle name="常规 6" xfId="4"/>
    <cellStyle name="常规 60" xfId="53"/>
    <cellStyle name="常规 7" xfId="58"/>
    <cellStyle name="常规 8" xfId="59"/>
    <cellStyle name="常规 9" xfId="6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3"/>
  <sheetViews>
    <sheetView tabSelected="1" zoomScaleNormal="100" zoomScaleSheetLayoutView="85" workbookViewId="0">
      <selection activeCell="O4" sqref="O4"/>
    </sheetView>
  </sheetViews>
  <sheetFormatPr defaultRowHeight="13.5"/>
  <cols>
    <col min="1" max="1" width="5" style="2" customWidth="1"/>
    <col min="2" max="2" width="40.125" style="2" customWidth="1"/>
    <col min="3" max="3" width="10.375" style="2" customWidth="1"/>
    <col min="4" max="4" width="11.625" style="2" customWidth="1"/>
    <col min="5" max="5" width="9.375" style="3" customWidth="1"/>
    <col min="6" max="6" width="6.125" style="3" customWidth="1"/>
    <col min="7" max="9" width="11.375" style="3" customWidth="1"/>
    <col min="10" max="11" width="9.25" style="3" customWidth="1"/>
    <col min="12" max="12" width="11.25" style="29" customWidth="1"/>
    <col min="13" max="13" width="10.125" style="3" customWidth="1"/>
    <col min="14" max="14" width="6.375" style="3" customWidth="1"/>
    <col min="15" max="16384" width="9" style="3"/>
  </cols>
  <sheetData>
    <row r="1" spans="1:14" ht="48.75" customHeight="1">
      <c r="A1" s="46" t="s">
        <v>146</v>
      </c>
      <c r="B1" s="46"/>
      <c r="C1" s="46"/>
      <c r="D1" s="46"/>
      <c r="E1" s="47"/>
      <c r="F1" s="47"/>
      <c r="G1" s="47"/>
      <c r="H1" s="47"/>
      <c r="I1" s="47"/>
      <c r="J1" s="47"/>
      <c r="K1" s="47"/>
      <c r="L1" s="47"/>
      <c r="M1" s="47"/>
      <c r="N1" s="13"/>
    </row>
    <row r="2" spans="1:14" s="1" customFormat="1" ht="35.25" customHeight="1">
      <c r="A2" s="4" t="s">
        <v>0</v>
      </c>
      <c r="B2" s="9" t="s">
        <v>142</v>
      </c>
      <c r="C2" s="5" t="s">
        <v>1</v>
      </c>
      <c r="D2" s="8" t="s">
        <v>145</v>
      </c>
      <c r="E2" s="9" t="s">
        <v>141</v>
      </c>
      <c r="F2" s="9" t="s">
        <v>140</v>
      </c>
      <c r="G2" s="4" t="s">
        <v>130</v>
      </c>
      <c r="H2" s="4" t="s">
        <v>131</v>
      </c>
      <c r="I2" s="4" t="s">
        <v>132</v>
      </c>
      <c r="J2" s="4" t="s">
        <v>133</v>
      </c>
      <c r="K2" s="4" t="s">
        <v>134</v>
      </c>
      <c r="L2" s="25" t="s">
        <v>135</v>
      </c>
      <c r="M2" s="4" t="s">
        <v>136</v>
      </c>
      <c r="N2" s="14"/>
    </row>
    <row r="3" spans="1:14" s="1" customFormat="1" ht="20.100000000000001" customHeight="1">
      <c r="A3" s="40">
        <v>1</v>
      </c>
      <c r="B3" s="41" t="s">
        <v>103</v>
      </c>
      <c r="C3" s="39">
        <v>20101</v>
      </c>
      <c r="D3" s="39">
        <v>1</v>
      </c>
      <c r="E3" s="7" t="s">
        <v>4</v>
      </c>
      <c r="F3" s="44" t="s">
        <v>3</v>
      </c>
      <c r="G3" s="18">
        <v>74</v>
      </c>
      <c r="H3" s="18">
        <v>85.4</v>
      </c>
      <c r="I3" s="18">
        <f>+(G3+H3)/2</f>
        <v>79.7</v>
      </c>
      <c r="J3" s="19">
        <v>1.2</v>
      </c>
      <c r="K3" s="23">
        <f>I3+J3</f>
        <v>80.900000000000006</v>
      </c>
      <c r="L3" s="26">
        <v>1</v>
      </c>
      <c r="M3" s="17" t="s">
        <v>137</v>
      </c>
      <c r="N3" s="15"/>
    </row>
    <row r="4" spans="1:14" s="1" customFormat="1" ht="20.100000000000001" customHeight="1">
      <c r="A4" s="40"/>
      <c r="B4" s="41"/>
      <c r="C4" s="39"/>
      <c r="D4" s="39"/>
      <c r="E4" s="6" t="s">
        <v>2</v>
      </c>
      <c r="F4" s="44"/>
      <c r="G4" s="18">
        <v>58</v>
      </c>
      <c r="H4" s="18">
        <v>83.2</v>
      </c>
      <c r="I4" s="18">
        <f t="shared" ref="I4:I67" si="0">+(G4+H4)/2</f>
        <v>70.599999999999994</v>
      </c>
      <c r="J4" s="19">
        <v>0.2</v>
      </c>
      <c r="K4" s="23">
        <f t="shared" ref="K4:K67" si="1">I4+J4</f>
        <v>70.8</v>
      </c>
      <c r="L4" s="26">
        <v>3</v>
      </c>
      <c r="M4" s="17" t="s">
        <v>138</v>
      </c>
      <c r="N4" s="15"/>
    </row>
    <row r="5" spans="1:14" s="1" customFormat="1" ht="20.100000000000001" customHeight="1">
      <c r="A5" s="40"/>
      <c r="B5" s="41"/>
      <c r="C5" s="39"/>
      <c r="D5" s="39"/>
      <c r="E5" s="30" t="s">
        <v>5</v>
      </c>
      <c r="F5" s="44"/>
      <c r="G5" s="18">
        <v>52</v>
      </c>
      <c r="H5" s="18">
        <v>87.4</v>
      </c>
      <c r="I5" s="18">
        <f t="shared" si="0"/>
        <v>69.7</v>
      </c>
      <c r="J5" s="19">
        <v>2.2000000000000002</v>
      </c>
      <c r="K5" s="23">
        <f t="shared" si="1"/>
        <v>71.900000000000006</v>
      </c>
      <c r="L5" s="26">
        <v>2</v>
      </c>
      <c r="M5" s="17" t="s">
        <v>138</v>
      </c>
      <c r="N5" s="15"/>
    </row>
    <row r="6" spans="1:14" s="11" customFormat="1" ht="20.100000000000001" customHeight="1">
      <c r="A6" s="43">
        <v>2</v>
      </c>
      <c r="B6" s="41" t="s">
        <v>104</v>
      </c>
      <c r="C6" s="42">
        <v>20102</v>
      </c>
      <c r="D6" s="42">
        <v>1</v>
      </c>
      <c r="E6" s="10" t="s">
        <v>8</v>
      </c>
      <c r="F6" s="41" t="s">
        <v>6</v>
      </c>
      <c r="G6" s="18">
        <v>60</v>
      </c>
      <c r="H6" s="18">
        <v>81.400000000000006</v>
      </c>
      <c r="I6" s="18">
        <f t="shared" si="0"/>
        <v>70.7</v>
      </c>
      <c r="J6" s="19">
        <v>1.4</v>
      </c>
      <c r="K6" s="23">
        <f t="shared" si="1"/>
        <v>72.100000000000009</v>
      </c>
      <c r="L6" s="26">
        <v>1</v>
      </c>
      <c r="M6" s="17" t="s">
        <v>137</v>
      </c>
      <c r="N6" s="16"/>
    </row>
    <row r="7" spans="1:14" s="11" customFormat="1" ht="20.100000000000001" customHeight="1">
      <c r="A7" s="43"/>
      <c r="B7" s="41"/>
      <c r="C7" s="42"/>
      <c r="D7" s="42"/>
      <c r="E7" s="10" t="s">
        <v>9</v>
      </c>
      <c r="F7" s="41"/>
      <c r="G7" s="18">
        <v>53.5</v>
      </c>
      <c r="H7" s="18">
        <v>84</v>
      </c>
      <c r="I7" s="18">
        <f t="shared" si="0"/>
        <v>68.75</v>
      </c>
      <c r="J7" s="19">
        <v>2.9</v>
      </c>
      <c r="K7" s="23">
        <f t="shared" si="1"/>
        <v>71.650000000000006</v>
      </c>
      <c r="L7" s="26">
        <v>2</v>
      </c>
      <c r="M7" s="17" t="s">
        <v>138</v>
      </c>
      <c r="N7" s="16"/>
    </row>
    <row r="8" spans="1:14" s="11" customFormat="1" ht="20.100000000000001" customHeight="1">
      <c r="A8" s="43"/>
      <c r="B8" s="41"/>
      <c r="C8" s="42"/>
      <c r="D8" s="42"/>
      <c r="E8" s="10" t="s">
        <v>7</v>
      </c>
      <c r="F8" s="41"/>
      <c r="G8" s="18">
        <v>52.5</v>
      </c>
      <c r="H8" s="18">
        <v>84.2</v>
      </c>
      <c r="I8" s="18">
        <f t="shared" si="0"/>
        <v>68.349999999999994</v>
      </c>
      <c r="J8" s="19">
        <v>1</v>
      </c>
      <c r="K8" s="23">
        <f t="shared" si="1"/>
        <v>69.349999999999994</v>
      </c>
      <c r="L8" s="26">
        <v>3</v>
      </c>
      <c r="M8" s="17" t="s">
        <v>138</v>
      </c>
      <c r="N8" s="16"/>
    </row>
    <row r="9" spans="1:14" s="1" customFormat="1" ht="20.100000000000001" customHeight="1">
      <c r="A9" s="40">
        <v>3</v>
      </c>
      <c r="B9" s="41" t="s">
        <v>105</v>
      </c>
      <c r="C9" s="39">
        <v>20103</v>
      </c>
      <c r="D9" s="39">
        <v>1</v>
      </c>
      <c r="E9" s="7" t="s">
        <v>12</v>
      </c>
      <c r="F9" s="44" t="s">
        <v>3</v>
      </c>
      <c r="G9" s="18">
        <v>82</v>
      </c>
      <c r="H9" s="18">
        <v>84.4</v>
      </c>
      <c r="I9" s="18">
        <f t="shared" si="0"/>
        <v>83.2</v>
      </c>
      <c r="J9" s="19">
        <v>1.2</v>
      </c>
      <c r="K9" s="23">
        <f t="shared" si="1"/>
        <v>84.4</v>
      </c>
      <c r="L9" s="26">
        <v>1</v>
      </c>
      <c r="M9" s="17" t="s">
        <v>137</v>
      </c>
      <c r="N9" s="15"/>
    </row>
    <row r="10" spans="1:14" s="11" customFormat="1" ht="20.100000000000001" customHeight="1">
      <c r="A10" s="40"/>
      <c r="B10" s="41"/>
      <c r="C10" s="39"/>
      <c r="D10" s="39"/>
      <c r="E10" s="10" t="s">
        <v>10</v>
      </c>
      <c r="F10" s="44"/>
      <c r="G10" s="18">
        <v>63</v>
      </c>
      <c r="H10" s="18">
        <v>84</v>
      </c>
      <c r="I10" s="18">
        <f t="shared" si="0"/>
        <v>73.5</v>
      </c>
      <c r="J10" s="19">
        <v>1</v>
      </c>
      <c r="K10" s="23">
        <f t="shared" si="1"/>
        <v>74.5</v>
      </c>
      <c r="L10" s="26">
        <v>2</v>
      </c>
      <c r="M10" s="17" t="s">
        <v>138</v>
      </c>
      <c r="N10" s="15"/>
    </row>
    <row r="11" spans="1:14" s="1" customFormat="1" ht="20.100000000000001" customHeight="1">
      <c r="A11" s="40"/>
      <c r="B11" s="41"/>
      <c r="C11" s="39"/>
      <c r="D11" s="39"/>
      <c r="E11" s="7" t="s">
        <v>11</v>
      </c>
      <c r="F11" s="44"/>
      <c r="G11" s="18">
        <v>51</v>
      </c>
      <c r="H11" s="18">
        <v>79</v>
      </c>
      <c r="I11" s="18">
        <f t="shared" si="0"/>
        <v>65</v>
      </c>
      <c r="J11" s="19">
        <v>0</v>
      </c>
      <c r="K11" s="23">
        <f t="shared" si="1"/>
        <v>65</v>
      </c>
      <c r="L11" s="26">
        <v>3</v>
      </c>
      <c r="M11" s="17" t="s">
        <v>138</v>
      </c>
      <c r="N11" s="15"/>
    </row>
    <row r="12" spans="1:14" s="11" customFormat="1" ht="20.100000000000001" customHeight="1">
      <c r="A12" s="43">
        <v>4</v>
      </c>
      <c r="B12" s="41" t="s">
        <v>106</v>
      </c>
      <c r="C12" s="42">
        <v>20104</v>
      </c>
      <c r="D12" s="42">
        <v>1</v>
      </c>
      <c r="E12" s="31" t="s">
        <v>13</v>
      </c>
      <c r="F12" s="41" t="s">
        <v>3</v>
      </c>
      <c r="G12" s="18">
        <v>64</v>
      </c>
      <c r="H12" s="18">
        <v>81.400000000000006</v>
      </c>
      <c r="I12" s="18">
        <f t="shared" si="0"/>
        <v>72.7</v>
      </c>
      <c r="J12" s="19">
        <v>2.5</v>
      </c>
      <c r="K12" s="23">
        <f t="shared" si="1"/>
        <v>75.2</v>
      </c>
      <c r="L12" s="26">
        <v>2</v>
      </c>
      <c r="M12" s="17" t="s">
        <v>138</v>
      </c>
      <c r="N12" s="16"/>
    </row>
    <row r="13" spans="1:14" s="11" customFormat="1" ht="20.100000000000001" customHeight="1">
      <c r="A13" s="43"/>
      <c r="B13" s="41"/>
      <c r="C13" s="42"/>
      <c r="D13" s="42"/>
      <c r="E13" s="31" t="s">
        <v>14</v>
      </c>
      <c r="F13" s="41"/>
      <c r="G13" s="18">
        <v>64</v>
      </c>
      <c r="H13" s="18">
        <v>81.5</v>
      </c>
      <c r="I13" s="18">
        <f t="shared" si="0"/>
        <v>72.75</v>
      </c>
      <c r="J13" s="19">
        <v>1.6</v>
      </c>
      <c r="K13" s="23">
        <f t="shared" si="1"/>
        <v>74.349999999999994</v>
      </c>
      <c r="L13" s="26">
        <v>3</v>
      </c>
      <c r="M13" s="17" t="s">
        <v>138</v>
      </c>
      <c r="N13" s="16"/>
    </row>
    <row r="14" spans="1:14" s="11" customFormat="1" ht="20.100000000000001" customHeight="1">
      <c r="A14" s="43"/>
      <c r="B14" s="41"/>
      <c r="C14" s="42"/>
      <c r="D14" s="42"/>
      <c r="E14" s="31" t="s">
        <v>15</v>
      </c>
      <c r="F14" s="41"/>
      <c r="G14" s="18">
        <v>62</v>
      </c>
      <c r="H14" s="18">
        <v>86.5</v>
      </c>
      <c r="I14" s="18">
        <f t="shared" si="0"/>
        <v>74.25</v>
      </c>
      <c r="J14" s="19">
        <v>1.2</v>
      </c>
      <c r="K14" s="23">
        <f t="shared" si="1"/>
        <v>75.45</v>
      </c>
      <c r="L14" s="26">
        <v>1</v>
      </c>
      <c r="M14" s="17" t="s">
        <v>137</v>
      </c>
      <c r="N14" s="16"/>
    </row>
    <row r="15" spans="1:14" s="11" customFormat="1" ht="20.100000000000001" customHeight="1">
      <c r="A15" s="43">
        <v>5</v>
      </c>
      <c r="B15" s="41" t="s">
        <v>107</v>
      </c>
      <c r="C15" s="42">
        <v>20107</v>
      </c>
      <c r="D15" s="42">
        <v>1</v>
      </c>
      <c r="E15" s="10" t="s">
        <v>16</v>
      </c>
      <c r="F15" s="41" t="s">
        <v>6</v>
      </c>
      <c r="G15" s="18">
        <v>60.5</v>
      </c>
      <c r="H15" s="18">
        <v>86.8</v>
      </c>
      <c r="I15" s="18">
        <f t="shared" si="0"/>
        <v>73.650000000000006</v>
      </c>
      <c r="J15" s="19">
        <v>2.8</v>
      </c>
      <c r="K15" s="23">
        <f t="shared" si="1"/>
        <v>76.45</v>
      </c>
      <c r="L15" s="26">
        <v>1</v>
      </c>
      <c r="M15" s="17" t="s">
        <v>137</v>
      </c>
      <c r="N15" s="16"/>
    </row>
    <row r="16" spans="1:14" s="11" customFormat="1" ht="20.100000000000001" customHeight="1">
      <c r="A16" s="43"/>
      <c r="B16" s="41"/>
      <c r="C16" s="42"/>
      <c r="D16" s="42"/>
      <c r="E16" s="10" t="s">
        <v>17</v>
      </c>
      <c r="F16" s="41"/>
      <c r="G16" s="18">
        <v>53.5</v>
      </c>
      <c r="H16" s="18">
        <v>82.8</v>
      </c>
      <c r="I16" s="18">
        <f t="shared" si="0"/>
        <v>68.150000000000006</v>
      </c>
      <c r="J16" s="19">
        <v>0.2</v>
      </c>
      <c r="K16" s="23">
        <f t="shared" si="1"/>
        <v>68.350000000000009</v>
      </c>
      <c r="L16" s="26">
        <v>2</v>
      </c>
      <c r="M16" s="17" t="s">
        <v>138</v>
      </c>
      <c r="N16" s="16"/>
    </row>
    <row r="17" spans="1:14" s="11" customFormat="1" ht="20.100000000000001" customHeight="1">
      <c r="A17" s="43"/>
      <c r="B17" s="41"/>
      <c r="C17" s="42"/>
      <c r="D17" s="42"/>
      <c r="E17" s="10" t="s">
        <v>18</v>
      </c>
      <c r="F17" s="41"/>
      <c r="G17" s="18">
        <v>35.5</v>
      </c>
      <c r="H17" s="18">
        <v>82.4</v>
      </c>
      <c r="I17" s="18">
        <f t="shared" si="0"/>
        <v>58.95</v>
      </c>
      <c r="J17" s="19">
        <v>0</v>
      </c>
      <c r="K17" s="23">
        <f t="shared" si="1"/>
        <v>58.95</v>
      </c>
      <c r="L17" s="26">
        <v>3</v>
      </c>
      <c r="M17" s="17" t="s">
        <v>138</v>
      </c>
      <c r="N17" s="16"/>
    </row>
    <row r="18" spans="1:14" s="11" customFormat="1" ht="20.100000000000001" customHeight="1">
      <c r="A18" s="43">
        <v>6</v>
      </c>
      <c r="B18" s="45" t="s">
        <v>108</v>
      </c>
      <c r="C18" s="42">
        <v>20109</v>
      </c>
      <c r="D18" s="42">
        <v>1</v>
      </c>
      <c r="E18" s="10" t="s">
        <v>20</v>
      </c>
      <c r="F18" s="41" t="s">
        <v>6</v>
      </c>
      <c r="G18" s="18">
        <v>55.5</v>
      </c>
      <c r="H18" s="18">
        <v>84</v>
      </c>
      <c r="I18" s="18">
        <f t="shared" si="0"/>
        <v>69.75</v>
      </c>
      <c r="J18" s="19">
        <v>5.2</v>
      </c>
      <c r="K18" s="23">
        <f t="shared" si="1"/>
        <v>74.95</v>
      </c>
      <c r="L18" s="26">
        <v>1</v>
      </c>
      <c r="M18" s="17" t="s">
        <v>137</v>
      </c>
      <c r="N18" s="16"/>
    </row>
    <row r="19" spans="1:14" s="11" customFormat="1" ht="20.100000000000001" customHeight="1">
      <c r="A19" s="43"/>
      <c r="B19" s="45"/>
      <c r="C19" s="42"/>
      <c r="D19" s="42"/>
      <c r="E19" s="12" t="s">
        <v>19</v>
      </c>
      <c r="F19" s="41"/>
      <c r="G19" s="18">
        <v>47</v>
      </c>
      <c r="H19" s="18">
        <v>81.400000000000006</v>
      </c>
      <c r="I19" s="18">
        <f t="shared" si="0"/>
        <v>64.2</v>
      </c>
      <c r="J19" s="19">
        <v>1</v>
      </c>
      <c r="K19" s="23">
        <f t="shared" si="1"/>
        <v>65.2</v>
      </c>
      <c r="L19" s="26">
        <v>2</v>
      </c>
      <c r="M19" s="17" t="s">
        <v>138</v>
      </c>
      <c r="N19" s="16"/>
    </row>
    <row r="20" spans="1:14" s="1" customFormat="1" ht="20.100000000000001" customHeight="1">
      <c r="A20" s="40">
        <v>7</v>
      </c>
      <c r="B20" s="41" t="s">
        <v>109</v>
      </c>
      <c r="C20" s="39">
        <v>20110</v>
      </c>
      <c r="D20" s="39">
        <v>1</v>
      </c>
      <c r="E20" s="7" t="s">
        <v>23</v>
      </c>
      <c r="F20" s="44" t="s">
        <v>6</v>
      </c>
      <c r="G20" s="18">
        <v>60.5</v>
      </c>
      <c r="H20" s="18">
        <v>75.900000000000006</v>
      </c>
      <c r="I20" s="18">
        <f t="shared" si="0"/>
        <v>68.2</v>
      </c>
      <c r="J20" s="19">
        <v>1.8</v>
      </c>
      <c r="K20" s="23">
        <f t="shared" si="1"/>
        <v>70</v>
      </c>
      <c r="L20" s="26">
        <v>2</v>
      </c>
      <c r="M20" s="17" t="s">
        <v>138</v>
      </c>
      <c r="N20" s="15"/>
    </row>
    <row r="21" spans="1:14" s="1" customFormat="1" ht="20.100000000000001" customHeight="1">
      <c r="A21" s="40"/>
      <c r="B21" s="41"/>
      <c r="C21" s="39"/>
      <c r="D21" s="39"/>
      <c r="E21" s="7" t="s">
        <v>22</v>
      </c>
      <c r="F21" s="44"/>
      <c r="G21" s="18">
        <v>58.5</v>
      </c>
      <c r="H21" s="18">
        <v>78.2</v>
      </c>
      <c r="I21" s="18">
        <f t="shared" si="0"/>
        <v>68.349999999999994</v>
      </c>
      <c r="J21" s="19">
        <v>1.2</v>
      </c>
      <c r="K21" s="23">
        <f t="shared" si="1"/>
        <v>69.55</v>
      </c>
      <c r="L21" s="26">
        <v>3</v>
      </c>
      <c r="M21" s="17" t="s">
        <v>138</v>
      </c>
      <c r="N21" s="15"/>
    </row>
    <row r="22" spans="1:14" s="1" customFormat="1" ht="20.100000000000001" customHeight="1">
      <c r="A22" s="40"/>
      <c r="B22" s="41"/>
      <c r="C22" s="39"/>
      <c r="D22" s="39"/>
      <c r="E22" s="7" t="s">
        <v>21</v>
      </c>
      <c r="F22" s="44"/>
      <c r="G22" s="18">
        <v>49</v>
      </c>
      <c r="H22" s="18">
        <v>89.3</v>
      </c>
      <c r="I22" s="18">
        <f t="shared" si="0"/>
        <v>69.150000000000006</v>
      </c>
      <c r="J22" s="19">
        <v>1.2</v>
      </c>
      <c r="K22" s="23">
        <f t="shared" si="1"/>
        <v>70.350000000000009</v>
      </c>
      <c r="L22" s="26">
        <v>1</v>
      </c>
      <c r="M22" s="17" t="s">
        <v>137</v>
      </c>
      <c r="N22" s="15"/>
    </row>
    <row r="23" spans="1:14" s="11" customFormat="1" ht="20.100000000000001" customHeight="1">
      <c r="A23" s="43">
        <v>8</v>
      </c>
      <c r="B23" s="41" t="s">
        <v>110</v>
      </c>
      <c r="C23" s="42">
        <v>20111</v>
      </c>
      <c r="D23" s="42">
        <v>1</v>
      </c>
      <c r="E23" s="10" t="s">
        <v>25</v>
      </c>
      <c r="F23" s="41" t="s">
        <v>6</v>
      </c>
      <c r="G23" s="18">
        <v>58.5</v>
      </c>
      <c r="H23" s="18">
        <v>80.599999999999994</v>
      </c>
      <c r="I23" s="18">
        <f t="shared" si="0"/>
        <v>69.55</v>
      </c>
      <c r="J23" s="19">
        <v>2</v>
      </c>
      <c r="K23" s="23">
        <f t="shared" si="1"/>
        <v>71.55</v>
      </c>
      <c r="L23" s="27">
        <v>4</v>
      </c>
      <c r="M23" s="17" t="s">
        <v>138</v>
      </c>
      <c r="N23" s="16"/>
    </row>
    <row r="24" spans="1:14" s="11" customFormat="1" ht="20.100000000000001" customHeight="1">
      <c r="A24" s="43"/>
      <c r="B24" s="41"/>
      <c r="C24" s="42"/>
      <c r="D24" s="42"/>
      <c r="E24" s="10" t="s">
        <v>26</v>
      </c>
      <c r="F24" s="41"/>
      <c r="G24" s="18">
        <v>58.5</v>
      </c>
      <c r="H24" s="18">
        <v>80.900000000000006</v>
      </c>
      <c r="I24" s="18">
        <f t="shared" si="0"/>
        <v>69.7</v>
      </c>
      <c r="J24" s="19">
        <v>3.3</v>
      </c>
      <c r="K24" s="23">
        <f t="shared" si="1"/>
        <v>73</v>
      </c>
      <c r="L24" s="26">
        <v>2</v>
      </c>
      <c r="M24" s="17" t="s">
        <v>138</v>
      </c>
      <c r="N24" s="16"/>
    </row>
    <row r="25" spans="1:14" s="11" customFormat="1" ht="20.100000000000001" customHeight="1">
      <c r="A25" s="43"/>
      <c r="B25" s="41"/>
      <c r="C25" s="42"/>
      <c r="D25" s="42"/>
      <c r="E25" s="10" t="s">
        <v>24</v>
      </c>
      <c r="F25" s="41"/>
      <c r="G25" s="18">
        <v>54.5</v>
      </c>
      <c r="H25" s="18">
        <v>86.8</v>
      </c>
      <c r="I25" s="18">
        <f t="shared" si="0"/>
        <v>70.650000000000006</v>
      </c>
      <c r="J25" s="19">
        <v>4.3</v>
      </c>
      <c r="K25" s="23">
        <f t="shared" si="1"/>
        <v>74.95</v>
      </c>
      <c r="L25" s="26">
        <v>1</v>
      </c>
      <c r="M25" s="17" t="s">
        <v>137</v>
      </c>
      <c r="N25" s="16"/>
    </row>
    <row r="26" spans="1:14" s="11" customFormat="1" ht="20.100000000000001" customHeight="1">
      <c r="A26" s="43"/>
      <c r="B26" s="41"/>
      <c r="C26" s="42"/>
      <c r="D26" s="42"/>
      <c r="E26" s="10" t="s">
        <v>129</v>
      </c>
      <c r="F26" s="41"/>
      <c r="G26" s="23">
        <v>54.5</v>
      </c>
      <c r="H26" s="23">
        <v>88.5</v>
      </c>
      <c r="I26" s="18">
        <f t="shared" si="0"/>
        <v>71.5</v>
      </c>
      <c r="J26" s="19">
        <v>1.4</v>
      </c>
      <c r="K26" s="23">
        <f t="shared" si="1"/>
        <v>72.900000000000006</v>
      </c>
      <c r="L26" s="26">
        <v>3</v>
      </c>
      <c r="M26" s="17" t="s">
        <v>138</v>
      </c>
      <c r="N26" s="16"/>
    </row>
    <row r="27" spans="1:14" s="1" customFormat="1" ht="23.25" customHeight="1">
      <c r="A27" s="40">
        <v>9</v>
      </c>
      <c r="B27" s="41" t="s">
        <v>111</v>
      </c>
      <c r="C27" s="44">
        <v>20115</v>
      </c>
      <c r="D27" s="44">
        <v>1</v>
      </c>
      <c r="E27" s="37" t="s">
        <v>28</v>
      </c>
      <c r="F27" s="44" t="s">
        <v>6</v>
      </c>
      <c r="G27" s="18">
        <v>62</v>
      </c>
      <c r="H27" s="18">
        <v>79.3</v>
      </c>
      <c r="I27" s="18">
        <f t="shared" si="0"/>
        <v>70.650000000000006</v>
      </c>
      <c r="J27" s="19">
        <v>1.2</v>
      </c>
      <c r="K27" s="23">
        <f t="shared" si="1"/>
        <v>71.850000000000009</v>
      </c>
      <c r="L27" s="26">
        <v>1</v>
      </c>
      <c r="M27" s="17" t="s">
        <v>137</v>
      </c>
      <c r="N27" s="15"/>
    </row>
    <row r="28" spans="1:14" s="1" customFormat="1" ht="23.25" customHeight="1">
      <c r="A28" s="40"/>
      <c r="B28" s="41"/>
      <c r="C28" s="44"/>
      <c r="D28" s="44"/>
      <c r="E28" s="7" t="s">
        <v>27</v>
      </c>
      <c r="F28" s="44"/>
      <c r="G28" s="18">
        <v>56.5</v>
      </c>
      <c r="H28" s="18">
        <v>86</v>
      </c>
      <c r="I28" s="18">
        <f t="shared" si="0"/>
        <v>71.25</v>
      </c>
      <c r="J28" s="19">
        <v>0</v>
      </c>
      <c r="K28" s="23">
        <f t="shared" si="1"/>
        <v>71.25</v>
      </c>
      <c r="L28" s="26">
        <v>2</v>
      </c>
      <c r="M28" s="17" t="s">
        <v>138</v>
      </c>
      <c r="N28" s="15"/>
    </row>
    <row r="29" spans="1:14" s="11" customFormat="1" ht="23.25" customHeight="1">
      <c r="A29" s="43">
        <v>10</v>
      </c>
      <c r="B29" s="41" t="s">
        <v>112</v>
      </c>
      <c r="C29" s="42">
        <v>20116</v>
      </c>
      <c r="D29" s="42">
        <v>1</v>
      </c>
      <c r="E29" s="10" t="s">
        <v>30</v>
      </c>
      <c r="F29" s="41" t="s">
        <v>6</v>
      </c>
      <c r="G29" s="18">
        <v>63</v>
      </c>
      <c r="H29" s="18">
        <v>87.4</v>
      </c>
      <c r="I29" s="18">
        <f t="shared" si="0"/>
        <v>75.2</v>
      </c>
      <c r="J29" s="19">
        <v>1.7</v>
      </c>
      <c r="K29" s="23">
        <f t="shared" si="1"/>
        <v>76.900000000000006</v>
      </c>
      <c r="L29" s="26">
        <v>1</v>
      </c>
      <c r="M29" s="17" t="s">
        <v>137</v>
      </c>
      <c r="N29" s="16"/>
    </row>
    <row r="30" spans="1:14" s="11" customFormat="1" ht="23.25" customHeight="1">
      <c r="A30" s="43"/>
      <c r="B30" s="41"/>
      <c r="C30" s="42"/>
      <c r="D30" s="42"/>
      <c r="E30" s="31" t="s">
        <v>29</v>
      </c>
      <c r="F30" s="41"/>
      <c r="G30" s="18">
        <v>59</v>
      </c>
      <c r="H30" s="18">
        <v>85.2</v>
      </c>
      <c r="I30" s="18">
        <f t="shared" si="0"/>
        <v>72.099999999999994</v>
      </c>
      <c r="J30" s="19">
        <v>3.1</v>
      </c>
      <c r="K30" s="23">
        <f t="shared" si="1"/>
        <v>75.199999999999989</v>
      </c>
      <c r="L30" s="26">
        <v>2</v>
      </c>
      <c r="M30" s="17" t="s">
        <v>138</v>
      </c>
      <c r="N30" s="16"/>
    </row>
    <row r="31" spans="1:14" s="11" customFormat="1" ht="23.25" customHeight="1">
      <c r="A31" s="43"/>
      <c r="B31" s="41"/>
      <c r="C31" s="42"/>
      <c r="D31" s="42"/>
      <c r="E31" s="10" t="s">
        <v>31</v>
      </c>
      <c r="F31" s="41"/>
      <c r="G31" s="18">
        <v>50</v>
      </c>
      <c r="H31" s="18">
        <v>85.4</v>
      </c>
      <c r="I31" s="18">
        <f t="shared" si="0"/>
        <v>67.7</v>
      </c>
      <c r="J31" s="19">
        <v>2.2999999999999998</v>
      </c>
      <c r="K31" s="23">
        <f t="shared" si="1"/>
        <v>70</v>
      </c>
      <c r="L31" s="26">
        <v>3</v>
      </c>
      <c r="M31" s="17" t="s">
        <v>138</v>
      </c>
      <c r="N31" s="16"/>
    </row>
    <row r="32" spans="1:14" s="11" customFormat="1" ht="23.25" customHeight="1">
      <c r="A32" s="43">
        <v>11</v>
      </c>
      <c r="B32" s="41" t="s">
        <v>113</v>
      </c>
      <c r="C32" s="41">
        <v>20117</v>
      </c>
      <c r="D32" s="41">
        <v>1</v>
      </c>
      <c r="E32" s="10" t="s">
        <v>33</v>
      </c>
      <c r="F32" s="41" t="s">
        <v>6</v>
      </c>
      <c r="G32" s="18">
        <v>57</v>
      </c>
      <c r="H32" s="18">
        <v>80.5</v>
      </c>
      <c r="I32" s="18">
        <f t="shared" si="0"/>
        <v>68.75</v>
      </c>
      <c r="J32" s="19">
        <v>1.2</v>
      </c>
      <c r="K32" s="23">
        <f t="shared" si="1"/>
        <v>69.95</v>
      </c>
      <c r="L32" s="26">
        <v>2</v>
      </c>
      <c r="M32" s="17" t="s">
        <v>138</v>
      </c>
      <c r="N32" s="16"/>
    </row>
    <row r="33" spans="1:14" s="11" customFormat="1" ht="23.25" customHeight="1">
      <c r="A33" s="43"/>
      <c r="B33" s="41"/>
      <c r="C33" s="41"/>
      <c r="D33" s="41"/>
      <c r="E33" s="10" t="s">
        <v>34</v>
      </c>
      <c r="F33" s="41"/>
      <c r="G33" s="18">
        <v>56</v>
      </c>
      <c r="H33" s="18">
        <v>81.2</v>
      </c>
      <c r="I33" s="18">
        <f t="shared" si="0"/>
        <v>68.599999999999994</v>
      </c>
      <c r="J33" s="19">
        <v>1</v>
      </c>
      <c r="K33" s="23">
        <f t="shared" si="1"/>
        <v>69.599999999999994</v>
      </c>
      <c r="L33" s="26">
        <v>3</v>
      </c>
      <c r="M33" s="17" t="s">
        <v>138</v>
      </c>
      <c r="N33" s="16"/>
    </row>
    <row r="34" spans="1:14" s="11" customFormat="1" ht="23.25" customHeight="1">
      <c r="A34" s="43"/>
      <c r="B34" s="41"/>
      <c r="C34" s="41"/>
      <c r="D34" s="41"/>
      <c r="E34" s="32" t="s">
        <v>32</v>
      </c>
      <c r="F34" s="41"/>
      <c r="G34" s="18">
        <v>51.5</v>
      </c>
      <c r="H34" s="18">
        <v>87.9</v>
      </c>
      <c r="I34" s="18">
        <f t="shared" si="0"/>
        <v>69.7</v>
      </c>
      <c r="J34" s="19">
        <v>1.2</v>
      </c>
      <c r="K34" s="23">
        <f t="shared" si="1"/>
        <v>70.900000000000006</v>
      </c>
      <c r="L34" s="26">
        <v>1</v>
      </c>
      <c r="M34" s="17" t="s">
        <v>137</v>
      </c>
      <c r="N34" s="16"/>
    </row>
    <row r="35" spans="1:14" s="11" customFormat="1" ht="23.25" customHeight="1">
      <c r="A35" s="43">
        <v>12</v>
      </c>
      <c r="B35" s="41" t="s">
        <v>114</v>
      </c>
      <c r="C35" s="42">
        <v>20121</v>
      </c>
      <c r="D35" s="42">
        <v>1</v>
      </c>
      <c r="E35" s="10" t="s">
        <v>35</v>
      </c>
      <c r="F35" s="41" t="s">
        <v>3</v>
      </c>
      <c r="G35" s="18">
        <v>62</v>
      </c>
      <c r="H35" s="18">
        <v>84.4</v>
      </c>
      <c r="I35" s="18">
        <f t="shared" si="0"/>
        <v>73.2</v>
      </c>
      <c r="J35" s="19">
        <v>2.8</v>
      </c>
      <c r="K35" s="23">
        <f t="shared" si="1"/>
        <v>76</v>
      </c>
      <c r="L35" s="26">
        <v>1</v>
      </c>
      <c r="M35" s="17" t="s">
        <v>137</v>
      </c>
      <c r="N35" s="16"/>
    </row>
    <row r="36" spans="1:14" s="11" customFormat="1" ht="23.25" customHeight="1">
      <c r="A36" s="43"/>
      <c r="B36" s="41"/>
      <c r="C36" s="42"/>
      <c r="D36" s="42"/>
      <c r="E36" s="10" t="s">
        <v>36</v>
      </c>
      <c r="F36" s="41"/>
      <c r="G36" s="18">
        <v>51</v>
      </c>
      <c r="H36" s="18">
        <v>83</v>
      </c>
      <c r="I36" s="18">
        <f t="shared" si="0"/>
        <v>67</v>
      </c>
      <c r="J36" s="19">
        <v>1.6</v>
      </c>
      <c r="K36" s="23">
        <f t="shared" si="1"/>
        <v>68.599999999999994</v>
      </c>
      <c r="L36" s="26">
        <v>2</v>
      </c>
      <c r="M36" s="17" t="s">
        <v>138</v>
      </c>
      <c r="N36" s="16"/>
    </row>
    <row r="37" spans="1:14" s="11" customFormat="1" ht="23.25" customHeight="1">
      <c r="A37" s="43"/>
      <c r="B37" s="41"/>
      <c r="C37" s="42"/>
      <c r="D37" s="42"/>
      <c r="E37" s="10" t="s">
        <v>37</v>
      </c>
      <c r="F37" s="41"/>
      <c r="G37" s="18">
        <v>49</v>
      </c>
      <c r="H37" s="18">
        <v>72.400000000000006</v>
      </c>
      <c r="I37" s="18">
        <f t="shared" si="0"/>
        <v>60.7</v>
      </c>
      <c r="J37" s="19">
        <v>1</v>
      </c>
      <c r="K37" s="23">
        <f t="shared" si="1"/>
        <v>61.7</v>
      </c>
      <c r="L37" s="26">
        <v>3</v>
      </c>
      <c r="M37" s="17" t="s">
        <v>138</v>
      </c>
      <c r="N37" s="16"/>
    </row>
    <row r="38" spans="1:14" s="11" customFormat="1" ht="23.25" customHeight="1">
      <c r="A38" s="43">
        <v>13</v>
      </c>
      <c r="B38" s="41" t="s">
        <v>114</v>
      </c>
      <c r="C38" s="42">
        <v>20122</v>
      </c>
      <c r="D38" s="42">
        <v>3</v>
      </c>
      <c r="E38" s="10" t="s">
        <v>42</v>
      </c>
      <c r="F38" s="41" t="s">
        <v>6</v>
      </c>
      <c r="G38" s="18">
        <v>63.5</v>
      </c>
      <c r="H38" s="18">
        <v>86.2</v>
      </c>
      <c r="I38" s="18">
        <f t="shared" si="0"/>
        <v>74.849999999999994</v>
      </c>
      <c r="J38" s="19">
        <v>1.6</v>
      </c>
      <c r="K38" s="23">
        <f t="shared" si="1"/>
        <v>76.449999999999989</v>
      </c>
      <c r="L38" s="26">
        <v>1</v>
      </c>
      <c r="M38" s="17" t="s">
        <v>137</v>
      </c>
      <c r="N38" s="16"/>
    </row>
    <row r="39" spans="1:14" s="11" customFormat="1" ht="23.25" customHeight="1">
      <c r="A39" s="43"/>
      <c r="B39" s="41"/>
      <c r="C39" s="42"/>
      <c r="D39" s="42"/>
      <c r="E39" s="10" t="s">
        <v>43</v>
      </c>
      <c r="F39" s="41"/>
      <c r="G39" s="18">
        <v>59</v>
      </c>
      <c r="H39" s="18">
        <v>87</v>
      </c>
      <c r="I39" s="18">
        <f t="shared" si="0"/>
        <v>73</v>
      </c>
      <c r="J39" s="19">
        <v>2.2999999999999998</v>
      </c>
      <c r="K39" s="23">
        <f t="shared" si="1"/>
        <v>75.3</v>
      </c>
      <c r="L39" s="26">
        <v>2</v>
      </c>
      <c r="M39" s="17" t="s">
        <v>137</v>
      </c>
      <c r="N39" s="16"/>
    </row>
    <row r="40" spans="1:14" s="11" customFormat="1" ht="23.25" customHeight="1">
      <c r="A40" s="43"/>
      <c r="B40" s="41"/>
      <c r="C40" s="42"/>
      <c r="D40" s="42"/>
      <c r="E40" s="10" t="s">
        <v>45</v>
      </c>
      <c r="F40" s="41"/>
      <c r="G40" s="18">
        <v>55.5</v>
      </c>
      <c r="H40" s="18">
        <v>88</v>
      </c>
      <c r="I40" s="18">
        <f t="shared" si="0"/>
        <v>71.75</v>
      </c>
      <c r="J40" s="19">
        <v>1</v>
      </c>
      <c r="K40" s="23">
        <f t="shared" si="1"/>
        <v>72.75</v>
      </c>
      <c r="L40" s="26">
        <v>3</v>
      </c>
      <c r="M40" s="17" t="s">
        <v>137</v>
      </c>
      <c r="N40" s="16"/>
    </row>
    <row r="41" spans="1:14" s="11" customFormat="1" ht="23.25" customHeight="1">
      <c r="A41" s="43"/>
      <c r="B41" s="41"/>
      <c r="C41" s="42"/>
      <c r="D41" s="42"/>
      <c r="E41" s="10" t="s">
        <v>44</v>
      </c>
      <c r="F41" s="41"/>
      <c r="G41" s="18">
        <v>54</v>
      </c>
      <c r="H41" s="18">
        <v>83</v>
      </c>
      <c r="I41" s="18">
        <f t="shared" si="0"/>
        <v>68.5</v>
      </c>
      <c r="J41" s="19">
        <v>1.2</v>
      </c>
      <c r="K41" s="23">
        <f t="shared" si="1"/>
        <v>69.7</v>
      </c>
      <c r="L41" s="26">
        <v>7</v>
      </c>
      <c r="M41" s="17" t="s">
        <v>138</v>
      </c>
      <c r="N41" s="16"/>
    </row>
    <row r="42" spans="1:14" s="11" customFormat="1" ht="23.25" customHeight="1">
      <c r="A42" s="43"/>
      <c r="B42" s="41"/>
      <c r="C42" s="42"/>
      <c r="D42" s="42"/>
      <c r="E42" s="12" t="s">
        <v>39</v>
      </c>
      <c r="F42" s="41"/>
      <c r="G42" s="18">
        <v>54</v>
      </c>
      <c r="H42" s="18">
        <v>83.6</v>
      </c>
      <c r="I42" s="18">
        <f t="shared" si="0"/>
        <v>68.8</v>
      </c>
      <c r="J42" s="19">
        <v>1.4</v>
      </c>
      <c r="K42" s="23">
        <f t="shared" si="1"/>
        <v>70.2</v>
      </c>
      <c r="L42" s="26">
        <v>5</v>
      </c>
      <c r="M42" s="17" t="s">
        <v>138</v>
      </c>
      <c r="N42" s="16"/>
    </row>
    <row r="43" spans="1:14" s="11" customFormat="1" ht="23.25" customHeight="1">
      <c r="A43" s="43"/>
      <c r="B43" s="41"/>
      <c r="C43" s="42"/>
      <c r="D43" s="42"/>
      <c r="E43" s="10" t="s">
        <v>38</v>
      </c>
      <c r="F43" s="41"/>
      <c r="G43" s="18">
        <v>53.5</v>
      </c>
      <c r="H43" s="18">
        <v>87.8</v>
      </c>
      <c r="I43" s="18">
        <f t="shared" si="0"/>
        <v>70.650000000000006</v>
      </c>
      <c r="J43" s="19">
        <v>1</v>
      </c>
      <c r="K43" s="23">
        <f t="shared" si="1"/>
        <v>71.650000000000006</v>
      </c>
      <c r="L43" s="26">
        <v>4</v>
      </c>
      <c r="M43" s="17" t="s">
        <v>138</v>
      </c>
      <c r="N43" s="16"/>
    </row>
    <row r="44" spans="1:14" s="11" customFormat="1" ht="23.25" customHeight="1">
      <c r="A44" s="43"/>
      <c r="B44" s="41"/>
      <c r="C44" s="42"/>
      <c r="D44" s="42"/>
      <c r="E44" s="31" t="s">
        <v>41</v>
      </c>
      <c r="F44" s="41"/>
      <c r="G44" s="18">
        <v>52</v>
      </c>
      <c r="H44" s="18">
        <v>83.6</v>
      </c>
      <c r="I44" s="18">
        <f t="shared" si="0"/>
        <v>67.8</v>
      </c>
      <c r="J44" s="19">
        <v>1</v>
      </c>
      <c r="K44" s="23">
        <f t="shared" si="1"/>
        <v>68.8</v>
      </c>
      <c r="L44" s="26">
        <v>8</v>
      </c>
      <c r="M44" s="17" t="s">
        <v>138</v>
      </c>
      <c r="N44" s="16"/>
    </row>
    <row r="45" spans="1:14" s="11" customFormat="1" ht="23.25" customHeight="1">
      <c r="A45" s="43"/>
      <c r="B45" s="41"/>
      <c r="C45" s="42"/>
      <c r="D45" s="42"/>
      <c r="E45" s="31" t="s">
        <v>40</v>
      </c>
      <c r="F45" s="41"/>
      <c r="G45" s="18">
        <v>51.5</v>
      </c>
      <c r="H45" s="18">
        <v>83.2</v>
      </c>
      <c r="I45" s="18">
        <f t="shared" si="0"/>
        <v>67.349999999999994</v>
      </c>
      <c r="J45" s="19">
        <v>2.4</v>
      </c>
      <c r="K45" s="23">
        <f t="shared" si="1"/>
        <v>69.75</v>
      </c>
      <c r="L45" s="26">
        <v>6</v>
      </c>
      <c r="M45" s="17" t="s">
        <v>138</v>
      </c>
      <c r="N45" s="16"/>
    </row>
    <row r="46" spans="1:14" s="11" customFormat="1" ht="23.25" customHeight="1">
      <c r="A46" s="43"/>
      <c r="B46" s="41"/>
      <c r="C46" s="42"/>
      <c r="D46" s="42"/>
      <c r="E46" s="38" t="s">
        <v>46</v>
      </c>
      <c r="F46" s="41"/>
      <c r="G46" s="18">
        <v>51</v>
      </c>
      <c r="H46" s="18">
        <v>81.599999999999994</v>
      </c>
      <c r="I46" s="18">
        <f t="shared" si="0"/>
        <v>66.3</v>
      </c>
      <c r="J46" s="19">
        <v>0</v>
      </c>
      <c r="K46" s="23">
        <f t="shared" si="1"/>
        <v>66.3</v>
      </c>
      <c r="L46" s="26">
        <v>9</v>
      </c>
      <c r="M46" s="17" t="s">
        <v>138</v>
      </c>
      <c r="N46" s="16"/>
    </row>
    <row r="47" spans="1:14" s="11" customFormat="1" ht="23.25" customHeight="1">
      <c r="A47" s="43">
        <v>14</v>
      </c>
      <c r="B47" s="41" t="s">
        <v>115</v>
      </c>
      <c r="C47" s="41">
        <v>20123</v>
      </c>
      <c r="D47" s="41">
        <v>1</v>
      </c>
      <c r="E47" s="31" t="s">
        <v>49</v>
      </c>
      <c r="F47" s="41" t="s">
        <v>6</v>
      </c>
      <c r="G47" s="18">
        <v>70.5</v>
      </c>
      <c r="H47" s="18">
        <v>88</v>
      </c>
      <c r="I47" s="18">
        <f t="shared" si="0"/>
        <v>79.25</v>
      </c>
      <c r="J47" s="19">
        <v>1.2</v>
      </c>
      <c r="K47" s="23">
        <f t="shared" si="1"/>
        <v>80.45</v>
      </c>
      <c r="L47" s="26">
        <v>1</v>
      </c>
      <c r="M47" s="17" t="s">
        <v>137</v>
      </c>
      <c r="N47" s="16"/>
    </row>
    <row r="48" spans="1:14" s="11" customFormat="1" ht="23.25" customHeight="1">
      <c r="A48" s="43"/>
      <c r="B48" s="41"/>
      <c r="C48" s="41"/>
      <c r="D48" s="41"/>
      <c r="E48" s="12" t="s">
        <v>48</v>
      </c>
      <c r="F48" s="41"/>
      <c r="G48" s="18">
        <v>57.5</v>
      </c>
      <c r="H48" s="18">
        <v>89.6</v>
      </c>
      <c r="I48" s="18">
        <f t="shared" si="0"/>
        <v>73.55</v>
      </c>
      <c r="J48" s="19">
        <v>0</v>
      </c>
      <c r="K48" s="23">
        <f t="shared" si="1"/>
        <v>73.55</v>
      </c>
      <c r="L48" s="26">
        <v>2</v>
      </c>
      <c r="M48" s="17" t="s">
        <v>138</v>
      </c>
      <c r="N48" s="16"/>
    </row>
    <row r="49" spans="1:14" s="11" customFormat="1" ht="23.25" customHeight="1">
      <c r="A49" s="43"/>
      <c r="B49" s="41"/>
      <c r="C49" s="41"/>
      <c r="D49" s="41"/>
      <c r="E49" s="10" t="s">
        <v>47</v>
      </c>
      <c r="F49" s="41"/>
      <c r="G49" s="18">
        <v>50</v>
      </c>
      <c r="H49" s="18">
        <v>80.8</v>
      </c>
      <c r="I49" s="18">
        <f t="shared" si="0"/>
        <v>65.400000000000006</v>
      </c>
      <c r="J49" s="19">
        <v>1</v>
      </c>
      <c r="K49" s="23">
        <f t="shared" si="1"/>
        <v>66.400000000000006</v>
      </c>
      <c r="L49" s="28">
        <v>3</v>
      </c>
      <c r="M49" s="21" t="s">
        <v>138</v>
      </c>
      <c r="N49" s="16"/>
    </row>
    <row r="50" spans="1:14" s="11" customFormat="1" ht="20.100000000000001" customHeight="1">
      <c r="A50" s="43">
        <v>15</v>
      </c>
      <c r="B50" s="41" t="s">
        <v>116</v>
      </c>
      <c r="C50" s="42">
        <v>20126</v>
      </c>
      <c r="D50" s="42">
        <v>2</v>
      </c>
      <c r="E50" s="10" t="s">
        <v>50</v>
      </c>
      <c r="F50" s="41" t="s">
        <v>6</v>
      </c>
      <c r="G50" s="18">
        <v>55</v>
      </c>
      <c r="H50" s="18">
        <v>86.8</v>
      </c>
      <c r="I50" s="18">
        <f t="shared" si="0"/>
        <v>70.900000000000006</v>
      </c>
      <c r="J50" s="19">
        <v>2.8</v>
      </c>
      <c r="K50" s="23">
        <f t="shared" si="1"/>
        <v>73.7</v>
      </c>
      <c r="L50" s="26">
        <v>1</v>
      </c>
      <c r="M50" s="17" t="s">
        <v>137</v>
      </c>
      <c r="N50" s="16"/>
    </row>
    <row r="51" spans="1:14" s="11" customFormat="1" ht="20.100000000000001" customHeight="1">
      <c r="A51" s="43"/>
      <c r="B51" s="41"/>
      <c r="C51" s="42"/>
      <c r="D51" s="42"/>
      <c r="E51" s="10" t="s">
        <v>51</v>
      </c>
      <c r="F51" s="41"/>
      <c r="G51" s="18">
        <v>53</v>
      </c>
      <c r="H51" s="18">
        <v>87.2</v>
      </c>
      <c r="I51" s="18">
        <f t="shared" si="0"/>
        <v>70.099999999999994</v>
      </c>
      <c r="J51" s="19">
        <v>3.5</v>
      </c>
      <c r="K51" s="23">
        <f t="shared" si="1"/>
        <v>73.599999999999994</v>
      </c>
      <c r="L51" s="26">
        <v>2</v>
      </c>
      <c r="M51" s="17" t="s">
        <v>137</v>
      </c>
      <c r="N51" s="16"/>
    </row>
    <row r="52" spans="1:14" s="11" customFormat="1" ht="20.100000000000001" customHeight="1">
      <c r="A52" s="43"/>
      <c r="B52" s="41"/>
      <c r="C52" s="42"/>
      <c r="D52" s="42"/>
      <c r="E52" s="10" t="s">
        <v>54</v>
      </c>
      <c r="F52" s="41"/>
      <c r="G52" s="18">
        <v>49.5</v>
      </c>
      <c r="H52" s="18">
        <v>83.9</v>
      </c>
      <c r="I52" s="18">
        <f t="shared" si="0"/>
        <v>66.7</v>
      </c>
      <c r="J52" s="19">
        <v>2.4</v>
      </c>
      <c r="K52" s="23">
        <f t="shared" si="1"/>
        <v>69.100000000000009</v>
      </c>
      <c r="L52" s="35">
        <v>5</v>
      </c>
      <c r="M52" s="17" t="s">
        <v>138</v>
      </c>
      <c r="N52" s="16"/>
    </row>
    <row r="53" spans="1:14" s="11" customFormat="1" ht="20.100000000000001" customHeight="1">
      <c r="A53" s="43"/>
      <c r="B53" s="41"/>
      <c r="C53" s="42"/>
      <c r="D53" s="42"/>
      <c r="E53" s="33" t="s">
        <v>52</v>
      </c>
      <c r="F53" s="41"/>
      <c r="G53" s="18">
        <v>49</v>
      </c>
      <c r="H53" s="18">
        <v>84.4</v>
      </c>
      <c r="I53" s="18">
        <f t="shared" si="0"/>
        <v>66.7</v>
      </c>
      <c r="J53" s="19">
        <v>3.5</v>
      </c>
      <c r="K53" s="23">
        <f t="shared" si="1"/>
        <v>70.2</v>
      </c>
      <c r="L53" s="35">
        <v>3</v>
      </c>
      <c r="M53" s="17" t="s">
        <v>138</v>
      </c>
      <c r="N53" s="16"/>
    </row>
    <row r="54" spans="1:14" s="11" customFormat="1" ht="20.100000000000001" customHeight="1">
      <c r="A54" s="43"/>
      <c r="B54" s="41"/>
      <c r="C54" s="42"/>
      <c r="D54" s="42"/>
      <c r="E54" s="10" t="s">
        <v>53</v>
      </c>
      <c r="F54" s="41"/>
      <c r="G54" s="18">
        <v>48.5</v>
      </c>
      <c r="H54" s="18">
        <v>82.6</v>
      </c>
      <c r="I54" s="18">
        <f t="shared" si="0"/>
        <v>65.55</v>
      </c>
      <c r="J54" s="19">
        <v>2.2000000000000002</v>
      </c>
      <c r="K54" s="23">
        <f t="shared" si="1"/>
        <v>67.75</v>
      </c>
      <c r="L54" s="35">
        <v>6</v>
      </c>
      <c r="M54" s="17" t="s">
        <v>138</v>
      </c>
      <c r="N54" s="16"/>
    </row>
    <row r="55" spans="1:14" s="11" customFormat="1" ht="20.100000000000001" customHeight="1">
      <c r="A55" s="43"/>
      <c r="B55" s="41"/>
      <c r="C55" s="42"/>
      <c r="D55" s="42"/>
      <c r="E55" s="10" t="s">
        <v>55</v>
      </c>
      <c r="F55" s="41"/>
      <c r="G55" s="18">
        <v>48.5</v>
      </c>
      <c r="H55" s="18">
        <v>84</v>
      </c>
      <c r="I55" s="18">
        <f t="shared" si="0"/>
        <v>66.25</v>
      </c>
      <c r="J55" s="19">
        <v>3</v>
      </c>
      <c r="K55" s="23">
        <f t="shared" si="1"/>
        <v>69.25</v>
      </c>
      <c r="L55" s="35">
        <v>4</v>
      </c>
      <c r="M55" s="17" t="s">
        <v>138</v>
      </c>
      <c r="N55" s="16"/>
    </row>
    <row r="56" spans="1:14" s="11" customFormat="1" ht="20.100000000000001" customHeight="1">
      <c r="A56" s="43">
        <v>16</v>
      </c>
      <c r="B56" s="41" t="s">
        <v>117</v>
      </c>
      <c r="C56" s="41">
        <v>20127</v>
      </c>
      <c r="D56" s="41">
        <v>1</v>
      </c>
      <c r="E56" s="10" t="s">
        <v>57</v>
      </c>
      <c r="F56" s="41" t="s">
        <v>3</v>
      </c>
      <c r="G56" s="18">
        <v>50</v>
      </c>
      <c r="H56" s="18">
        <v>86.8</v>
      </c>
      <c r="I56" s="18">
        <f t="shared" si="0"/>
        <v>68.400000000000006</v>
      </c>
      <c r="J56" s="19">
        <v>1</v>
      </c>
      <c r="K56" s="23">
        <f t="shared" si="1"/>
        <v>69.400000000000006</v>
      </c>
      <c r="L56" s="35">
        <v>1</v>
      </c>
      <c r="M56" s="17" t="s">
        <v>137</v>
      </c>
      <c r="N56" s="16"/>
    </row>
    <row r="57" spans="1:14" s="11" customFormat="1" ht="20.100000000000001" customHeight="1">
      <c r="A57" s="43"/>
      <c r="B57" s="41"/>
      <c r="C57" s="41"/>
      <c r="D57" s="41"/>
      <c r="E57" s="38" t="s">
        <v>56</v>
      </c>
      <c r="F57" s="41"/>
      <c r="G57" s="18">
        <v>44</v>
      </c>
      <c r="H57" s="18">
        <v>82.4</v>
      </c>
      <c r="I57" s="18">
        <f t="shared" si="0"/>
        <v>63.2</v>
      </c>
      <c r="J57" s="19">
        <v>0</v>
      </c>
      <c r="K57" s="23">
        <f t="shared" si="1"/>
        <v>63.2</v>
      </c>
      <c r="L57" s="26">
        <v>2</v>
      </c>
      <c r="M57" s="17" t="s">
        <v>138</v>
      </c>
      <c r="N57" s="16"/>
    </row>
    <row r="58" spans="1:14" s="11" customFormat="1" ht="20.100000000000001" customHeight="1">
      <c r="A58" s="43">
        <v>17</v>
      </c>
      <c r="B58" s="41" t="s">
        <v>117</v>
      </c>
      <c r="C58" s="42">
        <v>20128</v>
      </c>
      <c r="D58" s="42">
        <v>1</v>
      </c>
      <c r="E58" s="10" t="s">
        <v>58</v>
      </c>
      <c r="F58" s="41" t="s">
        <v>6</v>
      </c>
      <c r="G58" s="18">
        <v>64.5</v>
      </c>
      <c r="H58" s="18">
        <v>87.4</v>
      </c>
      <c r="I58" s="18">
        <f t="shared" si="0"/>
        <v>75.95</v>
      </c>
      <c r="J58" s="19">
        <v>0</v>
      </c>
      <c r="K58" s="23">
        <f t="shared" si="1"/>
        <v>75.95</v>
      </c>
      <c r="L58" s="26">
        <v>1</v>
      </c>
      <c r="M58" s="17" t="s">
        <v>137</v>
      </c>
      <c r="N58" s="16"/>
    </row>
    <row r="59" spans="1:14" s="11" customFormat="1" ht="20.100000000000001" customHeight="1">
      <c r="A59" s="43"/>
      <c r="B59" s="41"/>
      <c r="C59" s="42"/>
      <c r="D59" s="42"/>
      <c r="E59" s="10" t="s">
        <v>59</v>
      </c>
      <c r="F59" s="41"/>
      <c r="G59" s="18">
        <v>63</v>
      </c>
      <c r="H59" s="18">
        <v>84.4</v>
      </c>
      <c r="I59" s="18">
        <f t="shared" si="0"/>
        <v>73.7</v>
      </c>
      <c r="J59" s="19">
        <v>1.6</v>
      </c>
      <c r="K59" s="23">
        <f t="shared" si="1"/>
        <v>75.3</v>
      </c>
      <c r="L59" s="26">
        <v>2</v>
      </c>
      <c r="M59" s="20" t="s">
        <v>138</v>
      </c>
      <c r="N59" s="16"/>
    </row>
    <row r="60" spans="1:14" s="11" customFormat="1" ht="20.100000000000001" customHeight="1">
      <c r="A60" s="43"/>
      <c r="B60" s="41"/>
      <c r="C60" s="42"/>
      <c r="D60" s="42"/>
      <c r="E60" s="12" t="s">
        <v>60</v>
      </c>
      <c r="F60" s="41"/>
      <c r="G60" s="18">
        <v>60</v>
      </c>
      <c r="H60" s="18">
        <v>77.84</v>
      </c>
      <c r="I60" s="18">
        <f t="shared" si="0"/>
        <v>68.92</v>
      </c>
      <c r="J60" s="19">
        <v>1.2</v>
      </c>
      <c r="K60" s="23">
        <f t="shared" si="1"/>
        <v>70.12</v>
      </c>
      <c r="L60" s="26">
        <v>3</v>
      </c>
      <c r="M60" s="20" t="s">
        <v>138</v>
      </c>
      <c r="N60" s="16"/>
    </row>
    <row r="61" spans="1:14" s="11" customFormat="1" ht="20.100000000000001" customHeight="1">
      <c r="A61" s="43">
        <v>18</v>
      </c>
      <c r="B61" s="41" t="s">
        <v>118</v>
      </c>
      <c r="C61" s="42">
        <v>20129</v>
      </c>
      <c r="D61" s="42">
        <v>1</v>
      </c>
      <c r="E61" s="10" t="s">
        <v>61</v>
      </c>
      <c r="F61" s="41" t="s">
        <v>6</v>
      </c>
      <c r="G61" s="18">
        <v>57</v>
      </c>
      <c r="H61" s="18">
        <v>81.2</v>
      </c>
      <c r="I61" s="18">
        <f t="shared" si="0"/>
        <v>69.099999999999994</v>
      </c>
      <c r="J61" s="19">
        <v>0</v>
      </c>
      <c r="K61" s="23">
        <f t="shared" si="1"/>
        <v>69.099999999999994</v>
      </c>
      <c r="L61" s="26" t="s">
        <v>144</v>
      </c>
      <c r="M61" s="20" t="s">
        <v>138</v>
      </c>
      <c r="N61" s="16"/>
    </row>
    <row r="62" spans="1:14" s="11" customFormat="1" ht="20.100000000000001" customHeight="1">
      <c r="A62" s="43"/>
      <c r="B62" s="41"/>
      <c r="C62" s="42"/>
      <c r="D62" s="42"/>
      <c r="E62" s="10" t="s">
        <v>62</v>
      </c>
      <c r="F62" s="41"/>
      <c r="G62" s="18">
        <v>56</v>
      </c>
      <c r="H62" s="18">
        <v>82.6</v>
      </c>
      <c r="I62" s="18">
        <f t="shared" si="0"/>
        <v>69.3</v>
      </c>
      <c r="J62" s="19">
        <v>1.4</v>
      </c>
      <c r="K62" s="23">
        <f t="shared" si="1"/>
        <v>70.7</v>
      </c>
      <c r="L62" s="26">
        <v>2</v>
      </c>
      <c r="M62" s="22" t="s">
        <v>138</v>
      </c>
      <c r="N62" s="16"/>
    </row>
    <row r="63" spans="1:14" s="11" customFormat="1" ht="20.100000000000001" customHeight="1">
      <c r="A63" s="43"/>
      <c r="B63" s="41"/>
      <c r="C63" s="42"/>
      <c r="D63" s="42"/>
      <c r="E63" s="10" t="s">
        <v>63</v>
      </c>
      <c r="F63" s="41"/>
      <c r="G63" s="18">
        <v>53</v>
      </c>
      <c r="H63" s="18">
        <v>88</v>
      </c>
      <c r="I63" s="18">
        <f t="shared" si="0"/>
        <v>70.5</v>
      </c>
      <c r="J63" s="19">
        <v>1.8</v>
      </c>
      <c r="K63" s="23">
        <f t="shared" si="1"/>
        <v>72.3</v>
      </c>
      <c r="L63" s="26">
        <v>1</v>
      </c>
      <c r="M63" s="17" t="s">
        <v>137</v>
      </c>
      <c r="N63" s="16"/>
    </row>
    <row r="64" spans="1:14" s="11" customFormat="1" ht="20.100000000000001" customHeight="1">
      <c r="A64" s="43"/>
      <c r="B64" s="41"/>
      <c r="C64" s="42"/>
      <c r="D64" s="42"/>
      <c r="E64" s="34" t="s">
        <v>64</v>
      </c>
      <c r="F64" s="41"/>
      <c r="G64" s="18">
        <v>53</v>
      </c>
      <c r="H64" s="18">
        <v>82.4</v>
      </c>
      <c r="I64" s="18">
        <f t="shared" si="0"/>
        <v>67.7</v>
      </c>
      <c r="J64" s="19">
        <v>1.6</v>
      </c>
      <c r="K64" s="23">
        <f t="shared" si="1"/>
        <v>69.3</v>
      </c>
      <c r="L64" s="26" t="s">
        <v>143</v>
      </c>
      <c r="M64" s="20" t="s">
        <v>138</v>
      </c>
      <c r="N64" s="16"/>
    </row>
    <row r="65" spans="1:14" s="11" customFormat="1" ht="20.100000000000001" customHeight="1">
      <c r="A65" s="43">
        <v>19</v>
      </c>
      <c r="B65" s="41" t="s">
        <v>119</v>
      </c>
      <c r="C65" s="42">
        <v>20133</v>
      </c>
      <c r="D65" s="42">
        <v>1</v>
      </c>
      <c r="E65" s="10" t="s">
        <v>65</v>
      </c>
      <c r="F65" s="41" t="s">
        <v>6</v>
      </c>
      <c r="G65" s="18">
        <v>53.5</v>
      </c>
      <c r="H65" s="18">
        <v>86.1</v>
      </c>
      <c r="I65" s="18">
        <f t="shared" si="0"/>
        <v>69.8</v>
      </c>
      <c r="J65" s="19">
        <v>3.7</v>
      </c>
      <c r="K65" s="23">
        <f t="shared" si="1"/>
        <v>73.5</v>
      </c>
      <c r="L65" s="26">
        <v>1</v>
      </c>
      <c r="M65" s="20" t="s">
        <v>137</v>
      </c>
      <c r="N65" s="16"/>
    </row>
    <row r="66" spans="1:14" s="11" customFormat="1" ht="20.100000000000001" customHeight="1">
      <c r="A66" s="43"/>
      <c r="B66" s="41"/>
      <c r="C66" s="42"/>
      <c r="D66" s="42"/>
      <c r="E66" s="10" t="s">
        <v>67</v>
      </c>
      <c r="F66" s="41"/>
      <c r="G66" s="18">
        <v>42</v>
      </c>
      <c r="H66" s="18">
        <v>76.2</v>
      </c>
      <c r="I66" s="18">
        <f t="shared" si="0"/>
        <v>59.1</v>
      </c>
      <c r="J66" s="19">
        <v>0</v>
      </c>
      <c r="K66" s="23">
        <f t="shared" si="1"/>
        <v>59.1</v>
      </c>
      <c r="L66" s="26">
        <v>2</v>
      </c>
      <c r="M66" s="20" t="s">
        <v>138</v>
      </c>
      <c r="N66" s="16"/>
    </row>
    <row r="67" spans="1:14" s="11" customFormat="1" ht="20.100000000000001" customHeight="1">
      <c r="A67" s="43"/>
      <c r="B67" s="41"/>
      <c r="C67" s="42"/>
      <c r="D67" s="42"/>
      <c r="E67" s="10" t="s">
        <v>66</v>
      </c>
      <c r="F67" s="41"/>
      <c r="G67" s="18">
        <v>29.5</v>
      </c>
      <c r="H67" s="18">
        <v>76.900000000000006</v>
      </c>
      <c r="I67" s="18">
        <f t="shared" si="0"/>
        <v>53.2</v>
      </c>
      <c r="J67" s="19">
        <v>2</v>
      </c>
      <c r="K67" s="23">
        <f t="shared" si="1"/>
        <v>55.2</v>
      </c>
      <c r="L67" s="26">
        <v>3</v>
      </c>
      <c r="M67" s="20" t="s">
        <v>138</v>
      </c>
      <c r="N67" s="16"/>
    </row>
    <row r="68" spans="1:14" s="11" customFormat="1" ht="20.100000000000001" customHeight="1">
      <c r="A68" s="43">
        <v>20</v>
      </c>
      <c r="B68" s="41" t="s">
        <v>119</v>
      </c>
      <c r="C68" s="42">
        <v>20134</v>
      </c>
      <c r="D68" s="42">
        <v>1</v>
      </c>
      <c r="E68" s="10" t="s">
        <v>68</v>
      </c>
      <c r="F68" s="41" t="s">
        <v>6</v>
      </c>
      <c r="G68" s="18">
        <v>55.5</v>
      </c>
      <c r="H68" s="18">
        <v>86.8</v>
      </c>
      <c r="I68" s="18">
        <f t="shared" ref="I68:I101" si="2">+(G68+H68)/2</f>
        <v>71.150000000000006</v>
      </c>
      <c r="J68" s="19">
        <v>0</v>
      </c>
      <c r="K68" s="23">
        <f t="shared" ref="K68:K102" si="3">I68+J68</f>
        <v>71.150000000000006</v>
      </c>
      <c r="L68" s="26">
        <v>1</v>
      </c>
      <c r="M68" s="20" t="s">
        <v>137</v>
      </c>
      <c r="N68" s="16"/>
    </row>
    <row r="69" spans="1:14" s="11" customFormat="1" ht="20.100000000000001" customHeight="1">
      <c r="A69" s="43"/>
      <c r="B69" s="41"/>
      <c r="C69" s="42"/>
      <c r="D69" s="42"/>
      <c r="E69" s="10" t="s">
        <v>69</v>
      </c>
      <c r="F69" s="41"/>
      <c r="G69" s="18">
        <v>52.5</v>
      </c>
      <c r="H69" s="18">
        <v>84.8</v>
      </c>
      <c r="I69" s="18">
        <f t="shared" si="2"/>
        <v>68.650000000000006</v>
      </c>
      <c r="J69" s="17">
        <v>0</v>
      </c>
      <c r="K69" s="23">
        <f t="shared" si="3"/>
        <v>68.650000000000006</v>
      </c>
      <c r="L69" s="26">
        <v>2</v>
      </c>
      <c r="M69" s="20" t="s">
        <v>138</v>
      </c>
      <c r="N69" s="16"/>
    </row>
    <row r="70" spans="1:14" s="11" customFormat="1" ht="20.100000000000001" customHeight="1">
      <c r="A70" s="43"/>
      <c r="B70" s="41"/>
      <c r="C70" s="42"/>
      <c r="D70" s="42"/>
      <c r="E70" s="24" t="s">
        <v>70</v>
      </c>
      <c r="F70" s="41"/>
      <c r="G70" s="18">
        <v>37</v>
      </c>
      <c r="H70" s="18">
        <v>82.7</v>
      </c>
      <c r="I70" s="18">
        <f t="shared" si="2"/>
        <v>59.85</v>
      </c>
      <c r="J70" s="19">
        <v>0.2</v>
      </c>
      <c r="K70" s="23">
        <f t="shared" si="3"/>
        <v>60.050000000000004</v>
      </c>
      <c r="L70" s="26">
        <v>3</v>
      </c>
      <c r="M70" s="20" t="s">
        <v>138</v>
      </c>
      <c r="N70" s="16"/>
    </row>
    <row r="71" spans="1:14" s="11" customFormat="1" ht="20.100000000000001" customHeight="1">
      <c r="A71" s="43">
        <v>21</v>
      </c>
      <c r="B71" s="41" t="s">
        <v>120</v>
      </c>
      <c r="C71" s="42">
        <v>20145</v>
      </c>
      <c r="D71" s="42">
        <v>1</v>
      </c>
      <c r="E71" s="10" t="s">
        <v>73</v>
      </c>
      <c r="F71" s="41" t="s">
        <v>6</v>
      </c>
      <c r="G71" s="18">
        <v>65.5</v>
      </c>
      <c r="H71" s="18">
        <v>87</v>
      </c>
      <c r="I71" s="18">
        <f t="shared" si="2"/>
        <v>76.25</v>
      </c>
      <c r="J71" s="19">
        <v>2.35</v>
      </c>
      <c r="K71" s="23">
        <f t="shared" si="3"/>
        <v>78.599999999999994</v>
      </c>
      <c r="L71" s="26">
        <v>1</v>
      </c>
      <c r="M71" s="20" t="s">
        <v>137</v>
      </c>
      <c r="N71" s="16"/>
    </row>
    <row r="72" spans="1:14" s="11" customFormat="1" ht="20.100000000000001" customHeight="1">
      <c r="A72" s="43"/>
      <c r="B72" s="41"/>
      <c r="C72" s="42"/>
      <c r="D72" s="42"/>
      <c r="E72" s="10" t="s">
        <v>71</v>
      </c>
      <c r="F72" s="41"/>
      <c r="G72" s="18">
        <v>64</v>
      </c>
      <c r="H72" s="18">
        <v>85</v>
      </c>
      <c r="I72" s="18">
        <f t="shared" si="2"/>
        <v>74.5</v>
      </c>
      <c r="J72" s="19">
        <v>3.2</v>
      </c>
      <c r="K72" s="23">
        <f t="shared" si="3"/>
        <v>77.7</v>
      </c>
      <c r="L72" s="26">
        <v>2</v>
      </c>
      <c r="M72" s="20" t="s">
        <v>138</v>
      </c>
      <c r="N72" s="16"/>
    </row>
    <row r="73" spans="1:14" s="11" customFormat="1" ht="20.100000000000001" customHeight="1">
      <c r="A73" s="43"/>
      <c r="B73" s="41"/>
      <c r="C73" s="42"/>
      <c r="D73" s="42"/>
      <c r="E73" s="31" t="s">
        <v>72</v>
      </c>
      <c r="F73" s="41"/>
      <c r="G73" s="18">
        <v>56</v>
      </c>
      <c r="H73" s="18">
        <v>82.6</v>
      </c>
      <c r="I73" s="18">
        <f t="shared" si="2"/>
        <v>69.3</v>
      </c>
      <c r="J73" s="19">
        <v>1.6</v>
      </c>
      <c r="K73" s="23">
        <f t="shared" si="3"/>
        <v>70.899999999999991</v>
      </c>
      <c r="L73" s="26">
        <v>3</v>
      </c>
      <c r="M73" s="20" t="s">
        <v>138</v>
      </c>
      <c r="N73" s="16"/>
    </row>
    <row r="74" spans="1:14" s="11" customFormat="1" ht="20.100000000000001" customHeight="1">
      <c r="A74" s="43">
        <v>22</v>
      </c>
      <c r="B74" s="41" t="s">
        <v>121</v>
      </c>
      <c r="C74" s="42">
        <v>20146</v>
      </c>
      <c r="D74" s="42">
        <v>1</v>
      </c>
      <c r="E74" s="10" t="s">
        <v>75</v>
      </c>
      <c r="F74" s="41" t="s">
        <v>6</v>
      </c>
      <c r="G74" s="18">
        <v>57.5</v>
      </c>
      <c r="H74" s="18">
        <v>82.6</v>
      </c>
      <c r="I74" s="18">
        <f t="shared" si="2"/>
        <v>70.05</v>
      </c>
      <c r="J74" s="19">
        <v>1.2</v>
      </c>
      <c r="K74" s="23">
        <f t="shared" si="3"/>
        <v>71.25</v>
      </c>
      <c r="L74" s="26">
        <v>3</v>
      </c>
      <c r="M74" s="17" t="s">
        <v>138</v>
      </c>
      <c r="N74" s="16"/>
    </row>
    <row r="75" spans="1:14" s="11" customFormat="1" ht="20.100000000000001" customHeight="1">
      <c r="A75" s="43"/>
      <c r="B75" s="41"/>
      <c r="C75" s="42"/>
      <c r="D75" s="42"/>
      <c r="E75" s="10" t="s">
        <v>76</v>
      </c>
      <c r="F75" s="41"/>
      <c r="G75" s="18">
        <v>54</v>
      </c>
      <c r="H75" s="18">
        <v>87</v>
      </c>
      <c r="I75" s="18">
        <f t="shared" si="2"/>
        <v>70.5</v>
      </c>
      <c r="J75" s="19">
        <v>4.5</v>
      </c>
      <c r="K75" s="23">
        <f t="shared" si="3"/>
        <v>75</v>
      </c>
      <c r="L75" s="26">
        <v>1</v>
      </c>
      <c r="M75" s="17" t="s">
        <v>137</v>
      </c>
      <c r="N75" s="16"/>
    </row>
    <row r="76" spans="1:14" s="11" customFormat="1" ht="20.100000000000001" customHeight="1">
      <c r="A76" s="43"/>
      <c r="B76" s="41"/>
      <c r="C76" s="42"/>
      <c r="D76" s="42"/>
      <c r="E76" s="10" t="s">
        <v>74</v>
      </c>
      <c r="F76" s="41"/>
      <c r="G76" s="18">
        <v>53.5</v>
      </c>
      <c r="H76" s="18">
        <v>84.6</v>
      </c>
      <c r="I76" s="18">
        <f t="shared" si="2"/>
        <v>69.05</v>
      </c>
      <c r="J76" s="19">
        <v>2.8</v>
      </c>
      <c r="K76" s="23">
        <f t="shared" si="3"/>
        <v>71.849999999999994</v>
      </c>
      <c r="L76" s="26">
        <v>2</v>
      </c>
      <c r="M76" s="17" t="s">
        <v>138</v>
      </c>
      <c r="N76" s="16"/>
    </row>
    <row r="77" spans="1:14" s="1" customFormat="1" ht="20.100000000000001" customHeight="1">
      <c r="A77" s="40">
        <v>23</v>
      </c>
      <c r="B77" s="41" t="s">
        <v>122</v>
      </c>
      <c r="C77" s="39">
        <v>20147</v>
      </c>
      <c r="D77" s="39">
        <v>1</v>
      </c>
      <c r="E77" s="7" t="s">
        <v>79</v>
      </c>
      <c r="F77" s="44" t="s">
        <v>6</v>
      </c>
      <c r="G77" s="18">
        <v>56</v>
      </c>
      <c r="H77" s="18">
        <v>83</v>
      </c>
      <c r="I77" s="18">
        <f t="shared" si="2"/>
        <v>69.5</v>
      </c>
      <c r="J77" s="19">
        <v>1.7</v>
      </c>
      <c r="K77" s="23">
        <f t="shared" si="3"/>
        <v>71.2</v>
      </c>
      <c r="L77" s="26">
        <v>1</v>
      </c>
      <c r="M77" s="17" t="s">
        <v>137</v>
      </c>
      <c r="N77" s="15"/>
    </row>
    <row r="78" spans="1:14" s="1" customFormat="1" ht="20.100000000000001" customHeight="1">
      <c r="A78" s="40"/>
      <c r="B78" s="41"/>
      <c r="C78" s="39"/>
      <c r="D78" s="39"/>
      <c r="E78" s="7" t="s">
        <v>77</v>
      </c>
      <c r="F78" s="44"/>
      <c r="G78" s="18">
        <v>53</v>
      </c>
      <c r="H78" s="18">
        <v>80.8</v>
      </c>
      <c r="I78" s="18">
        <f t="shared" si="2"/>
        <v>66.900000000000006</v>
      </c>
      <c r="J78" s="19">
        <v>2.6</v>
      </c>
      <c r="K78" s="23">
        <f t="shared" si="3"/>
        <v>69.5</v>
      </c>
      <c r="L78" s="26">
        <v>2</v>
      </c>
      <c r="M78" s="17" t="s">
        <v>138</v>
      </c>
      <c r="N78" s="15"/>
    </row>
    <row r="79" spans="1:14" s="1" customFormat="1" ht="20.100000000000001" customHeight="1">
      <c r="A79" s="40"/>
      <c r="B79" s="41"/>
      <c r="C79" s="39"/>
      <c r="D79" s="39"/>
      <c r="E79" s="7" t="s">
        <v>78</v>
      </c>
      <c r="F79" s="44"/>
      <c r="G79" s="18">
        <v>36</v>
      </c>
      <c r="H79" s="18">
        <v>81.3</v>
      </c>
      <c r="I79" s="18">
        <f t="shared" si="2"/>
        <v>58.65</v>
      </c>
      <c r="J79" s="19">
        <v>1.2</v>
      </c>
      <c r="K79" s="23">
        <f t="shared" si="3"/>
        <v>59.85</v>
      </c>
      <c r="L79" s="26">
        <v>3</v>
      </c>
      <c r="M79" s="17" t="s">
        <v>138</v>
      </c>
      <c r="N79" s="15"/>
    </row>
    <row r="80" spans="1:14" s="1" customFormat="1" ht="20.100000000000001" customHeight="1">
      <c r="A80" s="40">
        <v>24</v>
      </c>
      <c r="B80" s="41" t="s">
        <v>123</v>
      </c>
      <c r="C80" s="39">
        <v>20148</v>
      </c>
      <c r="D80" s="39">
        <v>1</v>
      </c>
      <c r="E80" s="7" t="s">
        <v>80</v>
      </c>
      <c r="F80" s="44" t="s">
        <v>6</v>
      </c>
      <c r="G80" s="18">
        <v>55</v>
      </c>
      <c r="H80" s="18">
        <v>83.8</v>
      </c>
      <c r="I80" s="18">
        <f t="shared" si="2"/>
        <v>69.400000000000006</v>
      </c>
      <c r="J80" s="19">
        <v>3.1</v>
      </c>
      <c r="K80" s="23">
        <f t="shared" si="3"/>
        <v>72.5</v>
      </c>
      <c r="L80" s="26">
        <v>1</v>
      </c>
      <c r="M80" s="17" t="s">
        <v>137</v>
      </c>
      <c r="N80" s="15"/>
    </row>
    <row r="81" spans="1:14" s="1" customFormat="1" ht="20.100000000000001" customHeight="1">
      <c r="A81" s="40"/>
      <c r="B81" s="41"/>
      <c r="C81" s="39"/>
      <c r="D81" s="39"/>
      <c r="E81" s="7" t="s">
        <v>82</v>
      </c>
      <c r="F81" s="44"/>
      <c r="G81" s="18">
        <v>46.5</v>
      </c>
      <c r="H81" s="18">
        <v>80.8</v>
      </c>
      <c r="I81" s="18">
        <f t="shared" si="2"/>
        <v>63.65</v>
      </c>
      <c r="J81" s="19">
        <v>1</v>
      </c>
      <c r="K81" s="23">
        <f t="shared" si="3"/>
        <v>64.650000000000006</v>
      </c>
      <c r="L81" s="26">
        <v>2</v>
      </c>
      <c r="M81" s="17" t="s">
        <v>138</v>
      </c>
      <c r="N81" s="15"/>
    </row>
    <row r="82" spans="1:14" s="1" customFormat="1" ht="20.100000000000001" customHeight="1">
      <c r="A82" s="40"/>
      <c r="B82" s="41"/>
      <c r="C82" s="39"/>
      <c r="D82" s="39"/>
      <c r="E82" s="30" t="s">
        <v>81</v>
      </c>
      <c r="F82" s="44"/>
      <c r="G82" s="18">
        <v>45.5</v>
      </c>
      <c r="H82" s="18">
        <v>80</v>
      </c>
      <c r="I82" s="18">
        <f t="shared" si="2"/>
        <v>62.75</v>
      </c>
      <c r="J82" s="19">
        <v>1</v>
      </c>
      <c r="K82" s="23">
        <f t="shared" si="3"/>
        <v>63.75</v>
      </c>
      <c r="L82" s="26">
        <v>3</v>
      </c>
      <c r="M82" s="17" t="s">
        <v>138</v>
      </c>
      <c r="N82" s="15"/>
    </row>
    <row r="83" spans="1:14" s="1" customFormat="1" ht="20.100000000000001" customHeight="1">
      <c r="A83" s="40">
        <v>25</v>
      </c>
      <c r="B83" s="41" t="s">
        <v>124</v>
      </c>
      <c r="C83" s="39">
        <v>20149</v>
      </c>
      <c r="D83" s="39">
        <v>1</v>
      </c>
      <c r="E83" s="7" t="s">
        <v>83</v>
      </c>
      <c r="F83" s="44" t="s">
        <v>6</v>
      </c>
      <c r="G83" s="18">
        <v>67.5</v>
      </c>
      <c r="H83" s="18">
        <v>87.2</v>
      </c>
      <c r="I83" s="18">
        <f t="shared" si="2"/>
        <v>77.349999999999994</v>
      </c>
      <c r="J83" s="19">
        <v>1.8</v>
      </c>
      <c r="K83" s="23">
        <f t="shared" si="3"/>
        <v>79.149999999999991</v>
      </c>
      <c r="L83" s="26">
        <v>1</v>
      </c>
      <c r="M83" s="17" t="s">
        <v>137</v>
      </c>
      <c r="N83" s="15"/>
    </row>
    <row r="84" spans="1:14" s="1" customFormat="1" ht="20.100000000000001" customHeight="1">
      <c r="A84" s="40"/>
      <c r="B84" s="41"/>
      <c r="C84" s="39"/>
      <c r="D84" s="39"/>
      <c r="E84" s="7" t="s">
        <v>85</v>
      </c>
      <c r="F84" s="44"/>
      <c r="G84" s="18">
        <v>50</v>
      </c>
      <c r="H84" s="18">
        <v>86.5</v>
      </c>
      <c r="I84" s="18">
        <f t="shared" si="2"/>
        <v>68.25</v>
      </c>
      <c r="J84" s="19">
        <v>0</v>
      </c>
      <c r="K84" s="23">
        <f t="shared" si="3"/>
        <v>68.25</v>
      </c>
      <c r="L84" s="26">
        <v>2</v>
      </c>
      <c r="M84" s="17" t="s">
        <v>138</v>
      </c>
      <c r="N84" s="15"/>
    </row>
    <row r="85" spans="1:14" s="1" customFormat="1" ht="20.100000000000001" customHeight="1">
      <c r="A85" s="40"/>
      <c r="B85" s="41"/>
      <c r="C85" s="39"/>
      <c r="D85" s="39"/>
      <c r="E85" s="30" t="s">
        <v>84</v>
      </c>
      <c r="F85" s="44"/>
      <c r="G85" s="18">
        <v>48</v>
      </c>
      <c r="H85" s="18">
        <v>85.2</v>
      </c>
      <c r="I85" s="18">
        <f t="shared" si="2"/>
        <v>66.599999999999994</v>
      </c>
      <c r="J85" s="19">
        <v>1.6</v>
      </c>
      <c r="K85" s="23">
        <f t="shared" si="3"/>
        <v>68.199999999999989</v>
      </c>
      <c r="L85" s="26">
        <v>3</v>
      </c>
      <c r="M85" s="17" t="s">
        <v>138</v>
      </c>
      <c r="N85" s="15"/>
    </row>
    <row r="86" spans="1:14" s="1" customFormat="1" ht="20.100000000000001" customHeight="1">
      <c r="A86" s="40">
        <v>26</v>
      </c>
      <c r="B86" s="41" t="s">
        <v>125</v>
      </c>
      <c r="C86" s="39">
        <v>20155</v>
      </c>
      <c r="D86" s="39">
        <v>1</v>
      </c>
      <c r="E86" s="7" t="s">
        <v>88</v>
      </c>
      <c r="F86" s="44" t="s">
        <v>6</v>
      </c>
      <c r="G86" s="18">
        <v>64.5</v>
      </c>
      <c r="H86" s="18">
        <v>87.2</v>
      </c>
      <c r="I86" s="18">
        <f t="shared" si="2"/>
        <v>75.849999999999994</v>
      </c>
      <c r="J86" s="19">
        <v>1</v>
      </c>
      <c r="K86" s="23">
        <f t="shared" si="3"/>
        <v>76.849999999999994</v>
      </c>
      <c r="L86" s="26">
        <v>1</v>
      </c>
      <c r="M86" s="17" t="s">
        <v>137</v>
      </c>
      <c r="N86" s="15"/>
    </row>
    <row r="87" spans="1:14" s="1" customFormat="1" ht="20.100000000000001" customHeight="1">
      <c r="A87" s="40"/>
      <c r="B87" s="41"/>
      <c r="C87" s="39"/>
      <c r="D87" s="39"/>
      <c r="E87" s="30" t="s">
        <v>86</v>
      </c>
      <c r="F87" s="44"/>
      <c r="G87" s="18">
        <v>54</v>
      </c>
      <c r="H87" s="18">
        <v>81.8</v>
      </c>
      <c r="I87" s="18">
        <f t="shared" si="2"/>
        <v>67.900000000000006</v>
      </c>
      <c r="J87" s="19">
        <v>1</v>
      </c>
      <c r="K87" s="23">
        <f t="shared" si="3"/>
        <v>68.900000000000006</v>
      </c>
      <c r="L87" s="26">
        <v>2</v>
      </c>
      <c r="M87" s="17" t="s">
        <v>138</v>
      </c>
      <c r="N87" s="15"/>
    </row>
    <row r="88" spans="1:14" s="1" customFormat="1" ht="20.100000000000001" customHeight="1">
      <c r="A88" s="40"/>
      <c r="B88" s="41"/>
      <c r="C88" s="39"/>
      <c r="D88" s="39"/>
      <c r="E88" s="36" t="s">
        <v>87</v>
      </c>
      <c r="F88" s="44"/>
      <c r="G88" s="18">
        <v>50.5</v>
      </c>
      <c r="H88" s="18">
        <v>81.8</v>
      </c>
      <c r="I88" s="18">
        <f t="shared" si="2"/>
        <v>66.150000000000006</v>
      </c>
      <c r="J88" s="19">
        <v>1.8</v>
      </c>
      <c r="K88" s="23">
        <f t="shared" si="3"/>
        <v>67.95</v>
      </c>
      <c r="L88" s="26">
        <v>3</v>
      </c>
      <c r="M88" s="17" t="s">
        <v>138</v>
      </c>
      <c r="N88" s="15"/>
    </row>
    <row r="89" spans="1:14" s="1" customFormat="1" ht="20.100000000000001" customHeight="1">
      <c r="A89" s="40">
        <v>27</v>
      </c>
      <c r="B89" s="41" t="s">
        <v>126</v>
      </c>
      <c r="C89" s="39">
        <v>20164</v>
      </c>
      <c r="D89" s="39">
        <v>1</v>
      </c>
      <c r="E89" s="7" t="s">
        <v>91</v>
      </c>
      <c r="F89" s="44" t="s">
        <v>6</v>
      </c>
      <c r="G89" s="18">
        <v>57</v>
      </c>
      <c r="H89" s="18">
        <v>86.6</v>
      </c>
      <c r="I89" s="18">
        <f t="shared" si="2"/>
        <v>71.8</v>
      </c>
      <c r="J89" s="19">
        <v>0</v>
      </c>
      <c r="K89" s="23">
        <f t="shared" si="3"/>
        <v>71.8</v>
      </c>
      <c r="L89" s="26">
        <v>2</v>
      </c>
      <c r="M89" s="17" t="s">
        <v>138</v>
      </c>
      <c r="N89" s="15"/>
    </row>
    <row r="90" spans="1:14" s="1" customFormat="1" ht="20.100000000000001" customHeight="1">
      <c r="A90" s="40"/>
      <c r="B90" s="41"/>
      <c r="C90" s="39"/>
      <c r="D90" s="39"/>
      <c r="E90" s="6" t="s">
        <v>89</v>
      </c>
      <c r="F90" s="44"/>
      <c r="G90" s="18">
        <v>54</v>
      </c>
      <c r="H90" s="18">
        <v>85</v>
      </c>
      <c r="I90" s="18">
        <f t="shared" si="2"/>
        <v>69.5</v>
      </c>
      <c r="J90" s="19">
        <v>1</v>
      </c>
      <c r="K90" s="23">
        <f t="shared" si="3"/>
        <v>70.5</v>
      </c>
      <c r="L90" s="26">
        <v>3</v>
      </c>
      <c r="M90" s="17" t="s">
        <v>138</v>
      </c>
      <c r="N90" s="15"/>
    </row>
    <row r="91" spans="1:14" s="1" customFormat="1" ht="20.100000000000001" customHeight="1">
      <c r="A91" s="40"/>
      <c r="B91" s="41"/>
      <c r="C91" s="39"/>
      <c r="D91" s="39"/>
      <c r="E91" s="37" t="s">
        <v>90</v>
      </c>
      <c r="F91" s="44"/>
      <c r="G91" s="18">
        <v>51.5</v>
      </c>
      <c r="H91" s="18">
        <v>92.4</v>
      </c>
      <c r="I91" s="18">
        <f t="shared" si="2"/>
        <v>71.95</v>
      </c>
      <c r="J91" s="19">
        <v>0.2</v>
      </c>
      <c r="K91" s="23">
        <f t="shared" si="3"/>
        <v>72.150000000000006</v>
      </c>
      <c r="L91" s="26">
        <v>1</v>
      </c>
      <c r="M91" s="17" t="s">
        <v>137</v>
      </c>
      <c r="N91" s="15"/>
    </row>
    <row r="92" spans="1:14" s="1" customFormat="1" ht="20.100000000000001" customHeight="1">
      <c r="A92" s="40">
        <v>28</v>
      </c>
      <c r="B92" s="41" t="s">
        <v>126</v>
      </c>
      <c r="C92" s="39">
        <v>20166</v>
      </c>
      <c r="D92" s="39">
        <v>1</v>
      </c>
      <c r="E92" s="30" t="s">
        <v>92</v>
      </c>
      <c r="F92" s="44" t="s">
        <v>6</v>
      </c>
      <c r="G92" s="18">
        <v>60</v>
      </c>
      <c r="H92" s="18">
        <v>83</v>
      </c>
      <c r="I92" s="18">
        <f t="shared" si="2"/>
        <v>71.5</v>
      </c>
      <c r="J92" s="19">
        <v>2</v>
      </c>
      <c r="K92" s="23">
        <f t="shared" si="3"/>
        <v>73.5</v>
      </c>
      <c r="L92" s="26">
        <v>3</v>
      </c>
      <c r="M92" s="17" t="s">
        <v>138</v>
      </c>
      <c r="N92" s="15"/>
    </row>
    <row r="93" spans="1:14" s="1" customFormat="1" ht="20.100000000000001" customHeight="1">
      <c r="A93" s="40"/>
      <c r="B93" s="41"/>
      <c r="C93" s="39"/>
      <c r="D93" s="39"/>
      <c r="E93" s="7" t="s">
        <v>93</v>
      </c>
      <c r="F93" s="44"/>
      <c r="G93" s="18">
        <v>56.5</v>
      </c>
      <c r="H93" s="18">
        <v>85.2</v>
      </c>
      <c r="I93" s="18">
        <f t="shared" si="2"/>
        <v>70.849999999999994</v>
      </c>
      <c r="J93" s="19">
        <v>3.5</v>
      </c>
      <c r="K93" s="23">
        <f t="shared" si="3"/>
        <v>74.349999999999994</v>
      </c>
      <c r="L93" s="26">
        <v>1</v>
      </c>
      <c r="M93" s="17" t="s">
        <v>137</v>
      </c>
      <c r="N93" s="15"/>
    </row>
    <row r="94" spans="1:14" s="1" customFormat="1" ht="20.100000000000001" customHeight="1">
      <c r="A94" s="40"/>
      <c r="B94" s="41"/>
      <c r="C94" s="39"/>
      <c r="D94" s="39"/>
      <c r="E94" s="30" t="s">
        <v>94</v>
      </c>
      <c r="F94" s="44"/>
      <c r="G94" s="18">
        <v>56</v>
      </c>
      <c r="H94" s="18">
        <v>87.8</v>
      </c>
      <c r="I94" s="18">
        <f t="shared" si="2"/>
        <v>71.900000000000006</v>
      </c>
      <c r="J94" s="19">
        <v>2.4</v>
      </c>
      <c r="K94" s="23">
        <f t="shared" si="3"/>
        <v>74.300000000000011</v>
      </c>
      <c r="L94" s="26">
        <v>2</v>
      </c>
      <c r="M94" s="17" t="s">
        <v>138</v>
      </c>
      <c r="N94" s="15"/>
    </row>
    <row r="95" spans="1:14" s="1" customFormat="1" ht="20.100000000000001" customHeight="1">
      <c r="A95" s="40">
        <v>29</v>
      </c>
      <c r="B95" s="41" t="s">
        <v>127</v>
      </c>
      <c r="C95" s="39">
        <v>20167</v>
      </c>
      <c r="D95" s="39">
        <v>1</v>
      </c>
      <c r="E95" s="7" t="s">
        <v>97</v>
      </c>
      <c r="F95" s="44" t="s">
        <v>6</v>
      </c>
      <c r="G95" s="18">
        <v>62</v>
      </c>
      <c r="H95" s="18">
        <v>85.8</v>
      </c>
      <c r="I95" s="18">
        <f t="shared" si="2"/>
        <v>73.900000000000006</v>
      </c>
      <c r="J95" s="19">
        <v>1.2</v>
      </c>
      <c r="K95" s="23">
        <f t="shared" si="3"/>
        <v>75.100000000000009</v>
      </c>
      <c r="L95" s="26">
        <v>1</v>
      </c>
      <c r="M95" s="17" t="s">
        <v>137</v>
      </c>
      <c r="N95" s="15"/>
    </row>
    <row r="96" spans="1:14" s="1" customFormat="1" ht="20.100000000000001" customHeight="1">
      <c r="A96" s="40"/>
      <c r="B96" s="41"/>
      <c r="C96" s="39"/>
      <c r="D96" s="39"/>
      <c r="E96" s="7" t="s">
        <v>95</v>
      </c>
      <c r="F96" s="44"/>
      <c r="G96" s="18">
        <v>54.5</v>
      </c>
      <c r="H96" s="18">
        <v>83.7</v>
      </c>
      <c r="I96" s="18">
        <f t="shared" si="2"/>
        <v>69.099999999999994</v>
      </c>
      <c r="J96" s="19">
        <v>1.6</v>
      </c>
      <c r="K96" s="23">
        <f t="shared" si="3"/>
        <v>70.699999999999989</v>
      </c>
      <c r="L96" s="26">
        <v>2</v>
      </c>
      <c r="M96" s="17" t="s">
        <v>138</v>
      </c>
      <c r="N96" s="15"/>
    </row>
    <row r="97" spans="1:14" s="1" customFormat="1" ht="20.100000000000001" customHeight="1">
      <c r="A97" s="40"/>
      <c r="B97" s="41"/>
      <c r="C97" s="39"/>
      <c r="D97" s="39"/>
      <c r="E97" s="30" t="s">
        <v>96</v>
      </c>
      <c r="F97" s="44"/>
      <c r="G97" s="18">
        <v>53</v>
      </c>
      <c r="H97" s="18">
        <v>78.400000000000006</v>
      </c>
      <c r="I97" s="18">
        <f t="shared" si="2"/>
        <v>65.7</v>
      </c>
      <c r="J97" s="19">
        <v>2.2000000000000002</v>
      </c>
      <c r="K97" s="23">
        <f t="shared" si="3"/>
        <v>67.900000000000006</v>
      </c>
      <c r="L97" s="26">
        <v>3</v>
      </c>
      <c r="M97" s="17" t="s">
        <v>138</v>
      </c>
      <c r="N97" s="15"/>
    </row>
    <row r="98" spans="1:14" s="1" customFormat="1" ht="20.100000000000001" customHeight="1">
      <c r="A98" s="40">
        <v>30</v>
      </c>
      <c r="B98" s="41" t="s">
        <v>128</v>
      </c>
      <c r="C98" s="39">
        <v>20168</v>
      </c>
      <c r="D98" s="39">
        <v>2</v>
      </c>
      <c r="E98" s="30" t="s">
        <v>99</v>
      </c>
      <c r="F98" s="44" t="s">
        <v>6</v>
      </c>
      <c r="G98" s="18">
        <v>59</v>
      </c>
      <c r="H98" s="18">
        <v>81.900000000000006</v>
      </c>
      <c r="I98" s="18">
        <f t="shared" si="2"/>
        <v>70.45</v>
      </c>
      <c r="J98" s="19">
        <v>1.7</v>
      </c>
      <c r="K98" s="23">
        <f t="shared" si="3"/>
        <v>72.150000000000006</v>
      </c>
      <c r="L98" s="26">
        <v>3</v>
      </c>
      <c r="M98" s="17" t="s">
        <v>138</v>
      </c>
      <c r="N98" s="15"/>
    </row>
    <row r="99" spans="1:14" s="1" customFormat="1" ht="20.100000000000001" customHeight="1">
      <c r="A99" s="40"/>
      <c r="B99" s="41"/>
      <c r="C99" s="39"/>
      <c r="D99" s="39"/>
      <c r="E99" s="30" t="s">
        <v>98</v>
      </c>
      <c r="F99" s="44"/>
      <c r="G99" s="18">
        <v>56.5</v>
      </c>
      <c r="H99" s="18">
        <v>88.1</v>
      </c>
      <c r="I99" s="18">
        <f t="shared" si="2"/>
        <v>72.3</v>
      </c>
      <c r="J99" s="19">
        <v>2.7</v>
      </c>
      <c r="K99" s="23">
        <f t="shared" si="3"/>
        <v>75</v>
      </c>
      <c r="L99" s="26">
        <v>1</v>
      </c>
      <c r="M99" s="17" t="s">
        <v>137</v>
      </c>
      <c r="N99" s="15"/>
    </row>
    <row r="100" spans="1:14" s="1" customFormat="1" ht="20.100000000000001" customHeight="1">
      <c r="A100" s="40"/>
      <c r="B100" s="41"/>
      <c r="C100" s="39"/>
      <c r="D100" s="39"/>
      <c r="E100" s="7" t="s">
        <v>102</v>
      </c>
      <c r="F100" s="44"/>
      <c r="G100" s="18">
        <v>56</v>
      </c>
      <c r="H100" s="18">
        <v>87.42</v>
      </c>
      <c r="I100" s="18">
        <f t="shared" si="2"/>
        <v>71.710000000000008</v>
      </c>
      <c r="J100" s="19">
        <v>1.8</v>
      </c>
      <c r="K100" s="23">
        <f t="shared" si="3"/>
        <v>73.510000000000005</v>
      </c>
      <c r="L100" s="26">
        <v>2</v>
      </c>
      <c r="M100" s="17" t="s">
        <v>137</v>
      </c>
      <c r="N100" s="15"/>
    </row>
    <row r="101" spans="1:14" s="1" customFormat="1" ht="20.100000000000001" customHeight="1">
      <c r="A101" s="40"/>
      <c r="B101" s="41"/>
      <c r="C101" s="39"/>
      <c r="D101" s="39"/>
      <c r="E101" s="7" t="s">
        <v>100</v>
      </c>
      <c r="F101" s="44"/>
      <c r="G101" s="18">
        <v>53</v>
      </c>
      <c r="H101" s="18">
        <v>83.8</v>
      </c>
      <c r="I101" s="18">
        <f t="shared" si="2"/>
        <v>68.400000000000006</v>
      </c>
      <c r="J101" s="19">
        <v>0</v>
      </c>
      <c r="K101" s="23">
        <f t="shared" si="3"/>
        <v>68.400000000000006</v>
      </c>
      <c r="L101" s="26">
        <v>4</v>
      </c>
      <c r="M101" s="17" t="s">
        <v>138</v>
      </c>
      <c r="N101" s="15"/>
    </row>
    <row r="102" spans="1:14" s="1" customFormat="1" ht="20.100000000000001" customHeight="1">
      <c r="A102" s="40"/>
      <c r="B102" s="41"/>
      <c r="C102" s="39"/>
      <c r="D102" s="39"/>
      <c r="E102" s="7" t="s">
        <v>101</v>
      </c>
      <c r="F102" s="44"/>
      <c r="G102" s="18">
        <v>30.5</v>
      </c>
      <c r="H102" s="18" t="s">
        <v>139</v>
      </c>
      <c r="I102" s="18">
        <v>15.25</v>
      </c>
      <c r="J102" s="19">
        <v>0</v>
      </c>
      <c r="K102" s="23">
        <f t="shared" si="3"/>
        <v>15.25</v>
      </c>
      <c r="L102" s="26">
        <v>5</v>
      </c>
      <c r="M102" s="17" t="s">
        <v>138</v>
      </c>
      <c r="N102" s="15"/>
    </row>
    <row r="103" spans="1:14" ht="28.5" customHeight="1"/>
  </sheetData>
  <mergeCells count="151">
    <mergeCell ref="F98:F102"/>
    <mergeCell ref="F71:F73"/>
    <mergeCell ref="F74:F76"/>
    <mergeCell ref="F77:F79"/>
    <mergeCell ref="F80:F82"/>
    <mergeCell ref="F83:F85"/>
    <mergeCell ref="F86:F88"/>
    <mergeCell ref="F89:F91"/>
    <mergeCell ref="F92:F94"/>
    <mergeCell ref="F95:F97"/>
    <mergeCell ref="F35:F37"/>
    <mergeCell ref="F38:F46"/>
    <mergeCell ref="F47:F49"/>
    <mergeCell ref="F50:F55"/>
    <mergeCell ref="F56:F57"/>
    <mergeCell ref="F58:F60"/>
    <mergeCell ref="F61:F64"/>
    <mergeCell ref="F65:F67"/>
    <mergeCell ref="F68:F70"/>
    <mergeCell ref="F9:F11"/>
    <mergeCell ref="F12:F14"/>
    <mergeCell ref="F15:F17"/>
    <mergeCell ref="F18:F19"/>
    <mergeCell ref="F20:F22"/>
    <mergeCell ref="F23:F26"/>
    <mergeCell ref="F27:F28"/>
    <mergeCell ref="F29:F31"/>
    <mergeCell ref="F32:F34"/>
    <mergeCell ref="A1:M1"/>
    <mergeCell ref="A3:A5"/>
    <mergeCell ref="D3:D5"/>
    <mergeCell ref="A6:A8"/>
    <mergeCell ref="D6:D8"/>
    <mergeCell ref="B3:B5"/>
    <mergeCell ref="B6:B8"/>
    <mergeCell ref="C3:C5"/>
    <mergeCell ref="C6:C8"/>
    <mergeCell ref="F3:F5"/>
    <mergeCell ref="F6:F8"/>
    <mergeCell ref="A9:A11"/>
    <mergeCell ref="D9:D11"/>
    <mergeCell ref="A12:A14"/>
    <mergeCell ref="D12:D14"/>
    <mergeCell ref="A15:A17"/>
    <mergeCell ref="D15:D17"/>
    <mergeCell ref="B9:B11"/>
    <mergeCell ref="B12:B14"/>
    <mergeCell ref="B15:B17"/>
    <mergeCell ref="C9:C11"/>
    <mergeCell ref="C12:C14"/>
    <mergeCell ref="C15:C17"/>
    <mergeCell ref="D18:D19"/>
    <mergeCell ref="A18:A19"/>
    <mergeCell ref="D20:D22"/>
    <mergeCell ref="A20:A22"/>
    <mergeCell ref="D23:D26"/>
    <mergeCell ref="A23:A26"/>
    <mergeCell ref="B18:B19"/>
    <mergeCell ref="B20:B22"/>
    <mergeCell ref="B23:B26"/>
    <mergeCell ref="C18:C19"/>
    <mergeCell ref="C20:C22"/>
    <mergeCell ref="C23:C26"/>
    <mergeCell ref="A27:A28"/>
    <mergeCell ref="D27:D28"/>
    <mergeCell ref="D29:D31"/>
    <mergeCell ref="A29:A31"/>
    <mergeCell ref="D32:D34"/>
    <mergeCell ref="A32:A34"/>
    <mergeCell ref="B27:B28"/>
    <mergeCell ref="B29:B31"/>
    <mergeCell ref="B32:B34"/>
    <mergeCell ref="C27:C28"/>
    <mergeCell ref="C29:C31"/>
    <mergeCell ref="C32:C34"/>
    <mergeCell ref="D35:D37"/>
    <mergeCell ref="A35:A37"/>
    <mergeCell ref="A38:A46"/>
    <mergeCell ref="D38:D46"/>
    <mergeCell ref="D47:D49"/>
    <mergeCell ref="A47:A49"/>
    <mergeCell ref="B35:B37"/>
    <mergeCell ref="B38:B46"/>
    <mergeCell ref="B47:B49"/>
    <mergeCell ref="C35:C37"/>
    <mergeCell ref="C38:C46"/>
    <mergeCell ref="C47:C49"/>
    <mergeCell ref="D50:D55"/>
    <mergeCell ref="A50:A55"/>
    <mergeCell ref="D56:D57"/>
    <mergeCell ref="A56:A57"/>
    <mergeCell ref="D58:D60"/>
    <mergeCell ref="A58:A60"/>
    <mergeCell ref="B50:B55"/>
    <mergeCell ref="B56:B57"/>
    <mergeCell ref="B58:B60"/>
    <mergeCell ref="C50:C55"/>
    <mergeCell ref="C56:C57"/>
    <mergeCell ref="C58:C60"/>
    <mergeCell ref="D61:D64"/>
    <mergeCell ref="A61:A64"/>
    <mergeCell ref="D65:D67"/>
    <mergeCell ref="A65:A67"/>
    <mergeCell ref="D77:D79"/>
    <mergeCell ref="A77:A79"/>
    <mergeCell ref="B61:B64"/>
    <mergeCell ref="B65:B67"/>
    <mergeCell ref="B68:B70"/>
    <mergeCell ref="B71:B73"/>
    <mergeCell ref="B74:B76"/>
    <mergeCell ref="B77:B79"/>
    <mergeCell ref="C61:C64"/>
    <mergeCell ref="C65:C67"/>
    <mergeCell ref="D80:D82"/>
    <mergeCell ref="A80:A82"/>
    <mergeCell ref="D68:D70"/>
    <mergeCell ref="A68:A70"/>
    <mergeCell ref="D71:D73"/>
    <mergeCell ref="A71:A73"/>
    <mergeCell ref="D74:D76"/>
    <mergeCell ref="A74:A76"/>
    <mergeCell ref="B80:B82"/>
    <mergeCell ref="C68:C70"/>
    <mergeCell ref="C71:C73"/>
    <mergeCell ref="C74:C76"/>
    <mergeCell ref="C77:C79"/>
    <mergeCell ref="C80:C82"/>
    <mergeCell ref="D83:D85"/>
    <mergeCell ref="A83:A85"/>
    <mergeCell ref="D86:D88"/>
    <mergeCell ref="A86:A88"/>
    <mergeCell ref="D89:D91"/>
    <mergeCell ref="A89:A91"/>
    <mergeCell ref="B83:B85"/>
    <mergeCell ref="B86:B88"/>
    <mergeCell ref="B89:B91"/>
    <mergeCell ref="C83:C85"/>
    <mergeCell ref="C86:C88"/>
    <mergeCell ref="C89:C91"/>
    <mergeCell ref="D92:D94"/>
    <mergeCell ref="A92:A94"/>
    <mergeCell ref="D95:D97"/>
    <mergeCell ref="A95:A97"/>
    <mergeCell ref="D98:D102"/>
    <mergeCell ref="A98:A102"/>
    <mergeCell ref="B92:B94"/>
    <mergeCell ref="B95:B97"/>
    <mergeCell ref="B98:B102"/>
    <mergeCell ref="C92:C94"/>
    <mergeCell ref="C95:C97"/>
    <mergeCell ref="C98:C102"/>
  </mergeCells>
  <phoneticPr fontId="4" type="noConversion"/>
  <conditionalFormatting sqref="D4">
    <cfRule type="duplicateValues" dxfId="1" priority="2"/>
  </conditionalFormatting>
  <conditionalFormatting sqref="D85">
    <cfRule type="duplicateValues" dxfId="0" priority="448"/>
  </conditionalFormatting>
  <printOptions horizontalCentered="1"/>
  <pageMargins left="0.55118110236220474" right="0.55118110236220474" top="0.62992125984251968" bottom="0.51181102362204722" header="0.39370078740157483" footer="0.27559055118110237"/>
  <pageSetup paperSize="9" scale="88" orientation="landscape" r:id="rId1"/>
  <headerFooter>
    <oddFooter>&amp;C第 &amp;P 页，共 &amp;N 页</oddFooter>
  </headerFooter>
  <rowBreaks count="3" manualBreakCount="3">
    <brk id="26" max="12" man="1"/>
    <brk id="49" max="12" man="1"/>
    <brk id="7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综合</vt:lpstr>
      <vt:lpstr>综合!Print_Area</vt:lpstr>
      <vt:lpstr>综合!Print_Titles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cp:lastPrinted>2020-05-26T01:38:15Z</cp:lastPrinted>
  <dcterms:created xsi:type="dcterms:W3CDTF">2019-09-28T12:45:00Z</dcterms:created>
  <dcterms:modified xsi:type="dcterms:W3CDTF">2020-05-26T01:38:16Z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