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<sst xmlns="http://schemas.openxmlformats.org/spreadsheetml/2006/main" count="121" uniqueCount="79">
  <si>
    <t>四川省经济和信息化厅直属事业单位2019年12月公开招聘工作人员面试入围人员考试总成绩及参加体检人员名单
（第三批）</t>
  </si>
  <si>
    <t>招聘单位</t>
  </si>
  <si>
    <t>岗位名称</t>
  </si>
  <si>
    <t>职位编码</t>
  </si>
  <si>
    <t>准考证号</t>
  </si>
  <si>
    <t>姓名</t>
  </si>
  <si>
    <t>笔试成绩（含加分）</t>
  </si>
  <si>
    <t>笔试折算成绩（40%）</t>
  </si>
  <si>
    <t>面试成绩</t>
  </si>
  <si>
    <t>面试折算成绩（60%)</t>
  </si>
  <si>
    <t>总成绩</t>
  </si>
  <si>
    <t>排名</t>
  </si>
  <si>
    <t>是否取得体检资格</t>
  </si>
  <si>
    <t>备注</t>
  </si>
  <si>
    <t>四川理工技师学院</t>
  </si>
  <si>
    <t>电气工程及其自动化教师</t>
  </si>
  <si>
    <t>9120721066707</t>
  </si>
  <si>
    <t>汪姗姗</t>
  </si>
  <si>
    <t>是</t>
  </si>
  <si>
    <t>9120721093928</t>
  </si>
  <si>
    <t>李光琴</t>
  </si>
  <si>
    <t>否</t>
  </si>
  <si>
    <t>9120721085110</t>
  </si>
  <si>
    <t>张勤</t>
  </si>
  <si>
    <t>机械设计制造及其自动化教师</t>
  </si>
  <si>
    <t>9120721100421</t>
  </si>
  <si>
    <t>陈妍伶</t>
  </si>
  <si>
    <t>9120721085524</t>
  </si>
  <si>
    <t>罗安妮</t>
  </si>
  <si>
    <t>9120721065203</t>
  </si>
  <si>
    <t>张其凤</t>
  </si>
  <si>
    <t>9120721093416</t>
  </si>
  <si>
    <t>谢骎</t>
  </si>
  <si>
    <t>9120721091422</t>
  </si>
  <si>
    <t>谢海</t>
  </si>
  <si>
    <t>/</t>
  </si>
  <si>
    <t>面试缺考</t>
  </si>
  <si>
    <t>生药学教师</t>
  </si>
  <si>
    <t>9120721065607</t>
  </si>
  <si>
    <t>和静萍</t>
  </si>
  <si>
    <t>语文教师</t>
  </si>
  <si>
    <t>9120721122113</t>
  </si>
  <si>
    <t>刘胡</t>
  </si>
  <si>
    <t>9120721034728</t>
  </si>
  <si>
    <t>刘思余</t>
  </si>
  <si>
    <t>9120721033825</t>
  </si>
  <si>
    <t>王娟</t>
  </si>
  <si>
    <t>9120721024223</t>
  </si>
  <si>
    <t>廖雪</t>
  </si>
  <si>
    <t>9120721072115</t>
  </si>
  <si>
    <t>康雁红</t>
  </si>
  <si>
    <t>数学教师</t>
  </si>
  <si>
    <t>9120721094023</t>
  </si>
  <si>
    <t>周桂凤</t>
  </si>
  <si>
    <t>9120721031210</t>
  </si>
  <si>
    <t>何娅</t>
  </si>
  <si>
    <t>9120721114022</t>
  </si>
  <si>
    <t>陈慧</t>
  </si>
  <si>
    <t>9120721034916</t>
  </si>
  <si>
    <t>蒋丽</t>
  </si>
  <si>
    <t>9120721042008</t>
  </si>
  <si>
    <t>晏潘</t>
  </si>
  <si>
    <t>会计</t>
  </si>
  <si>
    <t>9120721100329</t>
  </si>
  <si>
    <t>觉安</t>
  </si>
  <si>
    <t>9120721026516</t>
  </si>
  <si>
    <t>彭松</t>
  </si>
  <si>
    <t>9120721030515</t>
  </si>
  <si>
    <t>雷敏</t>
  </si>
  <si>
    <t>9120721095622</t>
  </si>
  <si>
    <t>熊思敏</t>
  </si>
  <si>
    <t>9120721073223</t>
  </si>
  <si>
    <t>冉伟</t>
  </si>
  <si>
    <t>弃权</t>
  </si>
  <si>
    <t>制药实验员</t>
  </si>
  <si>
    <t>9120721034906</t>
  </si>
  <si>
    <t>李建</t>
  </si>
  <si>
    <t>9120721110107</t>
  </si>
  <si>
    <t>王琴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</si>
</sst>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color indexed="8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1.00390625" style="0" customWidth="1"/>
    <col min="2" max="2" width="14.375" style="0" customWidth="1"/>
    <col min="3" max="3" width="9.50390625" style="0" bestFit="1" customWidth="1"/>
    <col min="4" max="4" width="15.25390625" style="0" customWidth="1"/>
    <col min="6" max="6" width="10.25390625" style="0" customWidth="1"/>
    <col min="7" max="7" width="10.375" style="0" customWidth="1"/>
    <col min="11" max="11" width="7.375" style="0" customWidth="1"/>
    <col min="13" max="13" width="7.75390625" style="0" customWidth="1"/>
  </cols>
  <sheetData>
    <row r="1" spans="1:13" ht="6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1" t="s">
        <v>12</v>
      </c>
      <c r="M2" s="21" t="s">
        <v>13</v>
      </c>
    </row>
    <row r="3" spans="1:13" ht="27" customHeight="1">
      <c r="A3" s="4" t="s">
        <v>14</v>
      </c>
      <c r="B3" s="5" t="s">
        <v>15</v>
      </c>
      <c r="C3" s="6">
        <v>12050110</v>
      </c>
      <c r="D3" s="7" t="s">
        <v>16</v>
      </c>
      <c r="E3" s="6" t="s">
        <v>17</v>
      </c>
      <c r="F3" s="8">
        <v>67</v>
      </c>
      <c r="G3" s="8">
        <f aca="true" t="shared" si="0" ref="G3:G28">F3*0.4</f>
        <v>26.8</v>
      </c>
      <c r="H3" s="8">
        <v>72.67</v>
      </c>
      <c r="I3" s="8">
        <f aca="true" t="shared" si="1" ref="I3:I9">H3*0.6</f>
        <v>43.602</v>
      </c>
      <c r="J3" s="8">
        <f aca="true" t="shared" si="2" ref="J3:J9">G3+I3</f>
        <v>70.402</v>
      </c>
      <c r="K3" s="14">
        <v>1</v>
      </c>
      <c r="L3" s="4" t="s">
        <v>18</v>
      </c>
      <c r="M3" s="22"/>
    </row>
    <row r="4" spans="1:13" ht="27" customHeight="1">
      <c r="A4" s="4"/>
      <c r="B4" s="5"/>
      <c r="C4" s="6"/>
      <c r="D4" s="7" t="s">
        <v>19</v>
      </c>
      <c r="E4" s="6" t="s">
        <v>20</v>
      </c>
      <c r="F4" s="8">
        <v>61</v>
      </c>
      <c r="G4" s="8">
        <f t="shared" si="0"/>
        <v>24.400000000000002</v>
      </c>
      <c r="H4" s="8">
        <v>76</v>
      </c>
      <c r="I4" s="8">
        <f t="shared" si="1"/>
        <v>45.6</v>
      </c>
      <c r="J4" s="8">
        <f t="shared" si="2"/>
        <v>70</v>
      </c>
      <c r="K4" s="14">
        <v>2</v>
      </c>
      <c r="L4" s="4" t="s">
        <v>21</v>
      </c>
      <c r="M4" s="22"/>
    </row>
    <row r="5" spans="1:13" ht="27" customHeight="1">
      <c r="A5" s="4"/>
      <c r="B5" s="5"/>
      <c r="C5" s="6"/>
      <c r="D5" s="7" t="s">
        <v>22</v>
      </c>
      <c r="E5" s="6" t="s">
        <v>23</v>
      </c>
      <c r="F5" s="8">
        <v>58</v>
      </c>
      <c r="G5" s="8">
        <f t="shared" si="0"/>
        <v>23.200000000000003</v>
      </c>
      <c r="H5" s="8">
        <v>71</v>
      </c>
      <c r="I5" s="8">
        <f t="shared" si="1"/>
        <v>42.6</v>
      </c>
      <c r="J5" s="8">
        <f t="shared" si="2"/>
        <v>65.80000000000001</v>
      </c>
      <c r="K5" s="14">
        <v>3</v>
      </c>
      <c r="L5" s="4" t="s">
        <v>21</v>
      </c>
      <c r="M5" s="22"/>
    </row>
    <row r="6" spans="1:13" ht="27" customHeight="1">
      <c r="A6" s="9" t="s">
        <v>14</v>
      </c>
      <c r="B6" s="4" t="s">
        <v>24</v>
      </c>
      <c r="C6" s="4">
        <v>12050111</v>
      </c>
      <c r="D6" s="7" t="s">
        <v>25</v>
      </c>
      <c r="E6" s="6" t="s">
        <v>26</v>
      </c>
      <c r="F6" s="8">
        <v>70</v>
      </c>
      <c r="G6" s="8">
        <f t="shared" si="0"/>
        <v>28</v>
      </c>
      <c r="H6" s="8">
        <v>80.33</v>
      </c>
      <c r="I6" s="8">
        <f t="shared" si="1"/>
        <v>48.198</v>
      </c>
      <c r="J6" s="8">
        <f t="shared" si="2"/>
        <v>76.19800000000001</v>
      </c>
      <c r="K6" s="14">
        <v>1</v>
      </c>
      <c r="L6" s="4" t="s">
        <v>18</v>
      </c>
      <c r="M6" s="22"/>
    </row>
    <row r="7" spans="1:13" ht="27" customHeight="1">
      <c r="A7" s="10"/>
      <c r="B7" s="4"/>
      <c r="C7" s="4"/>
      <c r="D7" s="7" t="s">
        <v>27</v>
      </c>
      <c r="E7" s="6" t="s">
        <v>28</v>
      </c>
      <c r="F7" s="8">
        <v>69</v>
      </c>
      <c r="G7" s="8">
        <f t="shared" si="0"/>
        <v>27.6</v>
      </c>
      <c r="H7" s="8">
        <v>80</v>
      </c>
      <c r="I7" s="8">
        <f t="shared" si="1"/>
        <v>48</v>
      </c>
      <c r="J7" s="8">
        <f t="shared" si="2"/>
        <v>75.6</v>
      </c>
      <c r="K7" s="14">
        <v>2</v>
      </c>
      <c r="L7" s="4" t="s">
        <v>21</v>
      </c>
      <c r="M7" s="22"/>
    </row>
    <row r="8" spans="1:13" ht="27" customHeight="1">
      <c r="A8" s="10"/>
      <c r="B8" s="4"/>
      <c r="C8" s="4"/>
      <c r="D8" s="7" t="s">
        <v>29</v>
      </c>
      <c r="E8" s="6" t="s">
        <v>30</v>
      </c>
      <c r="F8" s="8">
        <v>66</v>
      </c>
      <c r="G8" s="8">
        <f t="shared" si="0"/>
        <v>26.400000000000002</v>
      </c>
      <c r="H8" s="8">
        <v>78.33</v>
      </c>
      <c r="I8" s="8">
        <f t="shared" si="1"/>
        <v>46.998</v>
      </c>
      <c r="J8" s="8">
        <f t="shared" si="2"/>
        <v>73.398</v>
      </c>
      <c r="K8" s="14">
        <v>3</v>
      </c>
      <c r="L8" s="4" t="s">
        <v>21</v>
      </c>
      <c r="M8" s="22"/>
    </row>
    <row r="9" spans="1:13" ht="27" customHeight="1">
      <c r="A9" s="10"/>
      <c r="B9" s="4"/>
      <c r="C9" s="4"/>
      <c r="D9" s="7" t="s">
        <v>31</v>
      </c>
      <c r="E9" s="6" t="s">
        <v>32</v>
      </c>
      <c r="F9" s="8">
        <v>66</v>
      </c>
      <c r="G9" s="8">
        <f t="shared" si="0"/>
        <v>26.400000000000002</v>
      </c>
      <c r="H9" s="8">
        <v>77</v>
      </c>
      <c r="I9" s="8">
        <f t="shared" si="1"/>
        <v>46.199999999999996</v>
      </c>
      <c r="J9" s="8">
        <f t="shared" si="2"/>
        <v>72.6</v>
      </c>
      <c r="K9" s="14">
        <v>4</v>
      </c>
      <c r="L9" s="4" t="s">
        <v>21</v>
      </c>
      <c r="M9" s="22"/>
    </row>
    <row r="10" spans="1:13" ht="27" customHeight="1">
      <c r="A10" s="11"/>
      <c r="B10" s="4"/>
      <c r="C10" s="4"/>
      <c r="D10" s="7" t="s">
        <v>33</v>
      </c>
      <c r="E10" s="6" t="s">
        <v>34</v>
      </c>
      <c r="F10" s="8">
        <v>59</v>
      </c>
      <c r="G10" s="8">
        <f t="shared" si="0"/>
        <v>23.6</v>
      </c>
      <c r="H10" s="12" t="s">
        <v>35</v>
      </c>
      <c r="I10" s="12" t="s">
        <v>35</v>
      </c>
      <c r="J10" s="12" t="s">
        <v>35</v>
      </c>
      <c r="K10" s="4" t="s">
        <v>35</v>
      </c>
      <c r="L10" s="4" t="s">
        <v>21</v>
      </c>
      <c r="M10" s="20" t="s">
        <v>36</v>
      </c>
    </row>
    <row r="11" spans="1:13" ht="27" customHeight="1">
      <c r="A11" s="4" t="s">
        <v>14</v>
      </c>
      <c r="B11" s="4" t="s">
        <v>37</v>
      </c>
      <c r="C11" s="13">
        <v>12050112</v>
      </c>
      <c r="D11" s="7" t="s">
        <v>38</v>
      </c>
      <c r="E11" s="6" t="s">
        <v>39</v>
      </c>
      <c r="F11" s="8">
        <v>63</v>
      </c>
      <c r="G11" s="14">
        <f t="shared" si="0"/>
        <v>25.200000000000003</v>
      </c>
      <c r="H11" s="14">
        <v>77.67</v>
      </c>
      <c r="I11" s="8">
        <f aca="true" t="shared" si="3" ref="I11:I28">H11*0.6</f>
        <v>46.602</v>
      </c>
      <c r="J11" s="8">
        <f aca="true" t="shared" si="4" ref="J11:J28">G11+I11</f>
        <v>71.80199999999999</v>
      </c>
      <c r="K11" s="14">
        <v>1</v>
      </c>
      <c r="L11" s="4" t="s">
        <v>18</v>
      </c>
      <c r="M11" s="22"/>
    </row>
    <row r="12" spans="1:13" ht="27" customHeight="1">
      <c r="A12" s="9" t="s">
        <v>14</v>
      </c>
      <c r="B12" s="9" t="s">
        <v>40</v>
      </c>
      <c r="C12" s="6">
        <v>12050113</v>
      </c>
      <c r="D12" s="7" t="s">
        <v>41</v>
      </c>
      <c r="E12" s="6" t="s">
        <v>42</v>
      </c>
      <c r="F12" s="8">
        <v>65</v>
      </c>
      <c r="G12" s="8">
        <f t="shared" si="0"/>
        <v>26</v>
      </c>
      <c r="H12" s="8">
        <v>87</v>
      </c>
      <c r="I12" s="8">
        <f t="shared" si="3"/>
        <v>52.199999999999996</v>
      </c>
      <c r="J12" s="8">
        <f t="shared" si="4"/>
        <v>78.19999999999999</v>
      </c>
      <c r="K12" s="14">
        <v>1</v>
      </c>
      <c r="L12" s="4" t="s">
        <v>18</v>
      </c>
      <c r="M12" s="22"/>
    </row>
    <row r="13" spans="1:13" ht="27" customHeight="1">
      <c r="A13" s="10"/>
      <c r="B13" s="10"/>
      <c r="C13" s="6"/>
      <c r="D13" s="7" t="s">
        <v>43</v>
      </c>
      <c r="E13" s="6" t="s">
        <v>44</v>
      </c>
      <c r="F13" s="8">
        <v>75</v>
      </c>
      <c r="G13" s="8">
        <f t="shared" si="0"/>
        <v>30</v>
      </c>
      <c r="H13" s="8">
        <v>74.33</v>
      </c>
      <c r="I13" s="8">
        <f t="shared" si="3"/>
        <v>44.598</v>
      </c>
      <c r="J13" s="8">
        <f t="shared" si="4"/>
        <v>74.598</v>
      </c>
      <c r="K13" s="14">
        <v>2</v>
      </c>
      <c r="L13" s="23" t="s">
        <v>21</v>
      </c>
      <c r="M13" s="22"/>
    </row>
    <row r="14" spans="1:13" ht="27" customHeight="1">
      <c r="A14" s="10"/>
      <c r="B14" s="10"/>
      <c r="C14" s="6"/>
      <c r="D14" s="7" t="s">
        <v>45</v>
      </c>
      <c r="E14" s="6" t="s">
        <v>46</v>
      </c>
      <c r="F14" s="8">
        <v>60</v>
      </c>
      <c r="G14" s="8">
        <f t="shared" si="0"/>
        <v>24</v>
      </c>
      <c r="H14" s="8">
        <v>77</v>
      </c>
      <c r="I14" s="8">
        <f t="shared" si="3"/>
        <v>46.199999999999996</v>
      </c>
      <c r="J14" s="8">
        <f t="shared" si="4"/>
        <v>70.19999999999999</v>
      </c>
      <c r="K14" s="14">
        <v>3</v>
      </c>
      <c r="L14" s="23" t="s">
        <v>21</v>
      </c>
      <c r="M14" s="22"/>
    </row>
    <row r="15" spans="1:13" ht="27" customHeight="1">
      <c r="A15" s="10"/>
      <c r="B15" s="10"/>
      <c r="C15" s="6"/>
      <c r="D15" s="7" t="s">
        <v>47</v>
      </c>
      <c r="E15" s="6" t="s">
        <v>48</v>
      </c>
      <c r="F15" s="8">
        <v>59</v>
      </c>
      <c r="G15" s="8">
        <f t="shared" si="0"/>
        <v>23.6</v>
      </c>
      <c r="H15" s="8">
        <v>68.33</v>
      </c>
      <c r="I15" s="8">
        <f t="shared" si="3"/>
        <v>40.998</v>
      </c>
      <c r="J15" s="8">
        <f t="shared" si="4"/>
        <v>64.598</v>
      </c>
      <c r="K15" s="14">
        <v>4</v>
      </c>
      <c r="L15" s="23" t="s">
        <v>21</v>
      </c>
      <c r="M15" s="22"/>
    </row>
    <row r="16" spans="1:13" ht="27" customHeight="1">
      <c r="A16" s="11"/>
      <c r="B16" s="11"/>
      <c r="C16" s="6"/>
      <c r="D16" s="7" t="s">
        <v>49</v>
      </c>
      <c r="E16" s="6" t="s">
        <v>50</v>
      </c>
      <c r="F16" s="8">
        <v>56</v>
      </c>
      <c r="G16" s="8">
        <f t="shared" si="0"/>
        <v>22.400000000000002</v>
      </c>
      <c r="H16" s="8">
        <v>64.67</v>
      </c>
      <c r="I16" s="8">
        <f t="shared" si="3"/>
        <v>38.802</v>
      </c>
      <c r="J16" s="8">
        <f t="shared" si="4"/>
        <v>61.202</v>
      </c>
      <c r="K16" s="14">
        <v>5</v>
      </c>
      <c r="L16" s="23" t="s">
        <v>21</v>
      </c>
      <c r="M16" s="22"/>
    </row>
    <row r="17" spans="1:13" ht="27" customHeight="1">
      <c r="A17" s="9" t="s">
        <v>14</v>
      </c>
      <c r="B17" s="9" t="s">
        <v>51</v>
      </c>
      <c r="C17" s="15">
        <v>12050114</v>
      </c>
      <c r="D17" s="7" t="s">
        <v>52</v>
      </c>
      <c r="E17" s="6" t="s">
        <v>53</v>
      </c>
      <c r="F17" s="8">
        <v>64</v>
      </c>
      <c r="G17" s="8">
        <f t="shared" si="0"/>
        <v>25.6</v>
      </c>
      <c r="H17" s="8">
        <v>79.33</v>
      </c>
      <c r="I17" s="8">
        <f t="shared" si="3"/>
        <v>47.598</v>
      </c>
      <c r="J17" s="8">
        <f t="shared" si="4"/>
        <v>73.19800000000001</v>
      </c>
      <c r="K17" s="14">
        <v>1</v>
      </c>
      <c r="L17" s="6" t="s">
        <v>18</v>
      </c>
      <c r="M17" s="22"/>
    </row>
    <row r="18" spans="1:13" ht="27" customHeight="1">
      <c r="A18" s="10"/>
      <c r="B18" s="10"/>
      <c r="C18" s="16"/>
      <c r="D18" s="7" t="s">
        <v>54</v>
      </c>
      <c r="E18" s="6" t="s">
        <v>55</v>
      </c>
      <c r="F18" s="8">
        <v>59</v>
      </c>
      <c r="G18" s="8">
        <f t="shared" si="0"/>
        <v>23.6</v>
      </c>
      <c r="H18" s="8">
        <v>79</v>
      </c>
      <c r="I18" s="8">
        <f t="shared" si="3"/>
        <v>47.4</v>
      </c>
      <c r="J18" s="8">
        <f t="shared" si="4"/>
        <v>71</v>
      </c>
      <c r="K18" s="14">
        <v>2</v>
      </c>
      <c r="L18" s="6" t="s">
        <v>21</v>
      </c>
      <c r="M18" s="22"/>
    </row>
    <row r="19" spans="1:13" ht="27" customHeight="1">
      <c r="A19" s="10"/>
      <c r="B19" s="10"/>
      <c r="C19" s="16"/>
      <c r="D19" s="7" t="s">
        <v>56</v>
      </c>
      <c r="E19" s="6" t="s">
        <v>57</v>
      </c>
      <c r="F19" s="8">
        <v>53</v>
      </c>
      <c r="G19" s="8">
        <f t="shared" si="0"/>
        <v>21.200000000000003</v>
      </c>
      <c r="H19" s="8">
        <v>76.67</v>
      </c>
      <c r="I19" s="8">
        <f t="shared" si="3"/>
        <v>46.002</v>
      </c>
      <c r="J19" s="8">
        <f t="shared" si="4"/>
        <v>67.202</v>
      </c>
      <c r="K19" s="14">
        <v>3</v>
      </c>
      <c r="L19" s="6" t="s">
        <v>21</v>
      </c>
      <c r="M19" s="22"/>
    </row>
    <row r="20" spans="1:13" ht="27" customHeight="1">
      <c r="A20" s="10"/>
      <c r="B20" s="10"/>
      <c r="C20" s="16"/>
      <c r="D20" s="7" t="s">
        <v>58</v>
      </c>
      <c r="E20" s="6" t="s">
        <v>59</v>
      </c>
      <c r="F20" s="8">
        <v>51</v>
      </c>
      <c r="G20" s="8">
        <f t="shared" si="0"/>
        <v>20.400000000000002</v>
      </c>
      <c r="H20" s="8">
        <v>75.67</v>
      </c>
      <c r="I20" s="8">
        <f t="shared" si="3"/>
        <v>45.402</v>
      </c>
      <c r="J20" s="8">
        <f t="shared" si="4"/>
        <v>65.802</v>
      </c>
      <c r="K20" s="14">
        <v>4</v>
      </c>
      <c r="L20" s="6" t="s">
        <v>21</v>
      </c>
      <c r="M20" s="22"/>
    </row>
    <row r="21" spans="1:13" ht="27" customHeight="1">
      <c r="A21" s="11"/>
      <c r="B21" s="11"/>
      <c r="C21" s="17"/>
      <c r="D21" s="7" t="s">
        <v>60</v>
      </c>
      <c r="E21" s="6" t="s">
        <v>61</v>
      </c>
      <c r="F21" s="8">
        <v>66</v>
      </c>
      <c r="G21" s="8">
        <f t="shared" si="0"/>
        <v>26.400000000000002</v>
      </c>
      <c r="H21" s="12" t="s">
        <v>35</v>
      </c>
      <c r="I21" s="12" t="s">
        <v>35</v>
      </c>
      <c r="J21" s="12" t="s">
        <v>35</v>
      </c>
      <c r="K21" s="4" t="s">
        <v>35</v>
      </c>
      <c r="L21" s="23" t="s">
        <v>21</v>
      </c>
      <c r="M21" s="13" t="s">
        <v>36</v>
      </c>
    </row>
    <row r="22" spans="1:13" ht="27" customHeight="1">
      <c r="A22" s="9" t="s">
        <v>14</v>
      </c>
      <c r="B22" s="9" t="s">
        <v>62</v>
      </c>
      <c r="C22" s="15">
        <v>12050115</v>
      </c>
      <c r="D22" s="7" t="s">
        <v>63</v>
      </c>
      <c r="E22" s="6" t="s">
        <v>64</v>
      </c>
      <c r="F22" s="8">
        <v>73</v>
      </c>
      <c r="G22" s="8">
        <f t="shared" si="0"/>
        <v>29.200000000000003</v>
      </c>
      <c r="H22" s="8">
        <v>82</v>
      </c>
      <c r="I22" s="8">
        <f t="shared" si="3"/>
        <v>49.199999999999996</v>
      </c>
      <c r="J22" s="8">
        <f t="shared" si="4"/>
        <v>78.4</v>
      </c>
      <c r="K22" s="14">
        <v>1</v>
      </c>
      <c r="L22" s="23" t="s">
        <v>18</v>
      </c>
      <c r="M22" s="22"/>
    </row>
    <row r="23" spans="1:13" ht="27" customHeight="1">
      <c r="A23" s="10"/>
      <c r="B23" s="10"/>
      <c r="C23" s="16"/>
      <c r="D23" s="7" t="s">
        <v>65</v>
      </c>
      <c r="E23" s="6" t="s">
        <v>66</v>
      </c>
      <c r="F23" s="8">
        <v>71</v>
      </c>
      <c r="G23" s="8">
        <f t="shared" si="0"/>
        <v>28.400000000000002</v>
      </c>
      <c r="H23" s="8">
        <v>79.67</v>
      </c>
      <c r="I23" s="8">
        <f t="shared" si="3"/>
        <v>47.802</v>
      </c>
      <c r="J23" s="8">
        <f t="shared" si="4"/>
        <v>76.202</v>
      </c>
      <c r="K23" s="14">
        <v>2</v>
      </c>
      <c r="L23" s="23" t="s">
        <v>21</v>
      </c>
      <c r="M23" s="22"/>
    </row>
    <row r="24" spans="1:13" ht="27" customHeight="1">
      <c r="A24" s="10"/>
      <c r="B24" s="10"/>
      <c r="C24" s="16"/>
      <c r="D24" s="7" t="s">
        <v>67</v>
      </c>
      <c r="E24" s="6" t="s">
        <v>68</v>
      </c>
      <c r="F24" s="8">
        <v>74</v>
      </c>
      <c r="G24" s="8">
        <f t="shared" si="0"/>
        <v>29.6</v>
      </c>
      <c r="H24" s="8">
        <v>63.33</v>
      </c>
      <c r="I24" s="8">
        <f t="shared" si="3"/>
        <v>37.998</v>
      </c>
      <c r="J24" s="8">
        <f t="shared" si="4"/>
        <v>67.598</v>
      </c>
      <c r="K24" s="14">
        <v>3</v>
      </c>
      <c r="L24" s="23" t="s">
        <v>21</v>
      </c>
      <c r="M24" s="22"/>
    </row>
    <row r="25" spans="1:13" ht="27" customHeight="1">
      <c r="A25" s="10"/>
      <c r="B25" s="10"/>
      <c r="C25" s="16"/>
      <c r="D25" s="7" t="s">
        <v>69</v>
      </c>
      <c r="E25" s="6" t="s">
        <v>70</v>
      </c>
      <c r="F25" s="8">
        <v>69</v>
      </c>
      <c r="G25" s="8">
        <f t="shared" si="0"/>
        <v>27.6</v>
      </c>
      <c r="H25" s="8">
        <v>66</v>
      </c>
      <c r="I25" s="8">
        <f t="shared" si="3"/>
        <v>39.6</v>
      </c>
      <c r="J25" s="8">
        <f t="shared" si="4"/>
        <v>67.2</v>
      </c>
      <c r="K25" s="14">
        <v>4</v>
      </c>
      <c r="L25" s="23" t="s">
        <v>21</v>
      </c>
      <c r="M25" s="22"/>
    </row>
    <row r="26" spans="1:13" ht="27" customHeight="1">
      <c r="A26" s="11"/>
      <c r="B26" s="11"/>
      <c r="C26" s="17"/>
      <c r="D26" s="7" t="s">
        <v>71</v>
      </c>
      <c r="E26" s="6" t="s">
        <v>72</v>
      </c>
      <c r="F26" s="8">
        <v>77</v>
      </c>
      <c r="G26" s="8">
        <f t="shared" si="0"/>
        <v>30.8</v>
      </c>
      <c r="H26" s="12" t="s">
        <v>35</v>
      </c>
      <c r="I26" s="12" t="s">
        <v>35</v>
      </c>
      <c r="J26" s="12" t="s">
        <v>35</v>
      </c>
      <c r="K26" s="4" t="s">
        <v>35</v>
      </c>
      <c r="L26" s="23" t="s">
        <v>21</v>
      </c>
      <c r="M26" s="13" t="s">
        <v>73</v>
      </c>
    </row>
    <row r="27" spans="1:13" ht="27" customHeight="1">
      <c r="A27" s="4" t="s">
        <v>14</v>
      </c>
      <c r="B27" s="4" t="s">
        <v>74</v>
      </c>
      <c r="C27" s="6">
        <v>12050116</v>
      </c>
      <c r="D27" s="7" t="s">
        <v>75</v>
      </c>
      <c r="E27" s="18" t="s">
        <v>76</v>
      </c>
      <c r="F27" s="19">
        <v>57</v>
      </c>
      <c r="G27" s="19">
        <f t="shared" si="0"/>
        <v>22.8</v>
      </c>
      <c r="H27" s="20">
        <v>82.67</v>
      </c>
      <c r="I27" s="8">
        <f t="shared" si="3"/>
        <v>49.602</v>
      </c>
      <c r="J27" s="8">
        <f t="shared" si="4"/>
        <v>72.402</v>
      </c>
      <c r="K27" s="23">
        <v>1</v>
      </c>
      <c r="L27" s="23" t="s">
        <v>18</v>
      </c>
      <c r="M27" s="22"/>
    </row>
    <row r="28" spans="1:13" ht="27" customHeight="1">
      <c r="A28" s="4"/>
      <c r="B28" s="4"/>
      <c r="C28" s="6"/>
      <c r="D28" s="7" t="s">
        <v>77</v>
      </c>
      <c r="E28" s="18" t="s">
        <v>78</v>
      </c>
      <c r="F28" s="19">
        <v>60</v>
      </c>
      <c r="G28" s="19">
        <f t="shared" si="0"/>
        <v>24</v>
      </c>
      <c r="H28" s="20">
        <v>76.67</v>
      </c>
      <c r="I28" s="8">
        <f t="shared" si="3"/>
        <v>46.002</v>
      </c>
      <c r="J28" s="8">
        <f t="shared" si="4"/>
        <v>70.00200000000001</v>
      </c>
      <c r="K28" s="23">
        <v>2</v>
      </c>
      <c r="L28" s="23" t="s">
        <v>21</v>
      </c>
      <c r="M28" s="22"/>
    </row>
  </sheetData>
  <sheetProtection/>
  <mergeCells count="19">
    <mergeCell ref="A1:M1"/>
    <mergeCell ref="A3:A5"/>
    <mergeCell ref="A6:A10"/>
    <mergeCell ref="A12:A16"/>
    <mergeCell ref="A17:A21"/>
    <mergeCell ref="A22:A26"/>
    <mergeCell ref="A27:A28"/>
    <mergeCell ref="B3:B5"/>
    <mergeCell ref="B6:B10"/>
    <mergeCell ref="B12:B16"/>
    <mergeCell ref="B17:B21"/>
    <mergeCell ref="B22:B26"/>
    <mergeCell ref="B27:B28"/>
    <mergeCell ref="C3:C5"/>
    <mergeCell ref="C6:C10"/>
    <mergeCell ref="C12:C16"/>
    <mergeCell ref="C17:C21"/>
    <mergeCell ref="C22:C26"/>
    <mergeCell ref="C27:C28"/>
  </mergeCells>
  <printOptions/>
  <pageMargins left="0.5118055555555555" right="0.15694444444444444" top="0.6298611111111111" bottom="0.4326388888888889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四川省国土资源厅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C＇est la vie</cp:lastModifiedBy>
  <cp:lastPrinted>2020-06-14T07:25:55Z</cp:lastPrinted>
  <dcterms:created xsi:type="dcterms:W3CDTF">2014-08-12T07:01:16Z</dcterms:created>
  <dcterms:modified xsi:type="dcterms:W3CDTF">2020-06-15T09:04:21Z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