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13" activeTab="0"/>
  </bookViews>
  <sheets>
    <sheet name="附件" sheetId="1" r:id="rId1"/>
  </sheets>
  <definedNames>
    <definedName name="_xlnm.Print_Area" localSheetId="0">'附件'!$A$1:$J$17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<sst xmlns="http://schemas.openxmlformats.org/spreadsheetml/2006/main" count="55" uniqueCount="27">
  <si>
    <t>南充市嘉陵区2020年城区学校引进教师复试成绩统计表</t>
  </si>
  <si>
    <t>引进复试抽签号</t>
  </si>
  <si>
    <t>报考岗位</t>
  </si>
  <si>
    <t>报考岗位编码</t>
  </si>
  <si>
    <t>考生类别</t>
  </si>
  <si>
    <t>初试</t>
  </si>
  <si>
    <t>复试</t>
  </si>
  <si>
    <t>总成绩</t>
  </si>
  <si>
    <t>备注</t>
  </si>
  <si>
    <t>初试成绩</t>
  </si>
  <si>
    <t>折合成绩</t>
  </si>
  <si>
    <t>复试成绩</t>
  </si>
  <si>
    <t>初中物理</t>
  </si>
  <si>
    <t>540205</t>
  </si>
  <si>
    <t>区外市内</t>
  </si>
  <si>
    <t>初中数学</t>
  </si>
  <si>
    <t>540202</t>
  </si>
  <si>
    <t>540210</t>
  </si>
  <si>
    <t>区内市外</t>
  </si>
  <si>
    <t>初中地理</t>
  </si>
  <si>
    <t>540213</t>
  </si>
  <si>
    <t>初中政治</t>
  </si>
  <si>
    <t>540211</t>
  </si>
  <si>
    <t>初中历史</t>
  </si>
  <si>
    <t>540212</t>
  </si>
  <si>
    <t>初中英语</t>
  </si>
  <si>
    <t>540215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</si>
</sst>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8"/>
      <name val="黑体"/>
      <family val="3"/>
    </font>
    <font>
      <sz val="10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>
      <alignment vertical="center"/>
      <protection/>
    </xf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7" fillId="0" borderId="0">
      <alignment vertical="center"/>
      <protection/>
    </xf>
    <xf numFmtId="0" fontId="12" fillId="10" borderId="1" applyNumberFormat="0" applyAlignment="0" applyProtection="0"/>
    <xf numFmtId="0" fontId="10" fillId="11" borderId="7" applyNumberFormat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0" borderId="0">
      <alignment vertical="center"/>
      <protection/>
    </xf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Currency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mma [0]" xfId="68"/>
    <cellStyle name="Comma" xfId="69"/>
    <cellStyle name="Percent" xfId="70"/>
    <cellStyle name="常规 2" xfId="71"/>
    <cellStyle name="常规 29" xfId="72"/>
    <cellStyle name="常规 3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7"/>
  <sheetViews>
    <sheetView tabSelected="1" zoomScale="115" zoomScaleNormal="115" workbookViewId="0" topLeftCell="A1">
      <selection activeCell="K4" sqref="K4"/>
    </sheetView>
  </sheetViews>
  <sheetFormatPr defaultColWidth="9.140625" defaultRowHeight="12.75"/>
  <cols>
    <col min="1" max="1" width="9.140625" style="1" customWidth="1"/>
    <col min="2" max="2" width="9.8515625" style="4" customWidth="1"/>
    <col min="3" max="3" width="8.28125" style="1" customWidth="1"/>
    <col min="4" max="4" width="10.421875" style="1" customWidth="1"/>
    <col min="5" max="8" width="11.8515625" style="1" customWidth="1"/>
    <col min="9" max="9" width="8.140625" style="1" customWidth="1"/>
    <col min="10" max="10" width="8.8515625" style="1" customWidth="1"/>
    <col min="11" max="105" width="14.140625" style="1" customWidth="1"/>
    <col min="106" max="214" width="9.140625" style="5" customWidth="1"/>
    <col min="215" max="16384" width="9.140625" style="6" customWidth="1"/>
  </cols>
  <sheetData>
    <row r="1" spans="1:10" s="1" customFormat="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14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 t="s">
        <v>6</v>
      </c>
      <c r="H2" s="9"/>
      <c r="I2" s="8" t="s">
        <v>7</v>
      </c>
      <c r="J2" s="8" t="s">
        <v>8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</row>
    <row r="3" spans="1:214" s="3" customFormat="1" ht="24" customHeight="1">
      <c r="A3" s="8"/>
      <c r="B3" s="8"/>
      <c r="C3" s="8"/>
      <c r="D3" s="8"/>
      <c r="E3" s="8" t="s">
        <v>9</v>
      </c>
      <c r="F3" s="8" t="s">
        <v>10</v>
      </c>
      <c r="G3" s="8" t="s">
        <v>11</v>
      </c>
      <c r="H3" s="8" t="s">
        <v>10</v>
      </c>
      <c r="I3" s="8"/>
      <c r="J3" s="8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</row>
    <row r="4" spans="1:10" s="3" customFormat="1" ht="30" customHeight="1">
      <c r="A4" s="8">
        <v>1</v>
      </c>
      <c r="B4" s="10" t="s">
        <v>12</v>
      </c>
      <c r="C4" s="11" t="s">
        <v>13</v>
      </c>
      <c r="D4" s="11" t="s">
        <v>14</v>
      </c>
      <c r="E4" s="12">
        <v>86</v>
      </c>
      <c r="F4" s="12">
        <f>+E4*0.4</f>
        <v>34.4</v>
      </c>
      <c r="G4" s="12">
        <v>85</v>
      </c>
      <c r="H4" s="12">
        <f>+G4*0.6</f>
        <v>51</v>
      </c>
      <c r="I4" s="12">
        <f>H4+F4</f>
        <v>85.4</v>
      </c>
      <c r="J4" s="8"/>
    </row>
    <row r="5" spans="1:10" s="3" customFormat="1" ht="30" customHeight="1">
      <c r="A5" s="8">
        <v>2</v>
      </c>
      <c r="B5" s="10" t="s">
        <v>15</v>
      </c>
      <c r="C5" s="11" t="s">
        <v>16</v>
      </c>
      <c r="D5" s="11" t="s">
        <v>14</v>
      </c>
      <c r="E5" s="12">
        <v>86.2</v>
      </c>
      <c r="F5" s="12">
        <f>+E5*0.4</f>
        <v>34.480000000000004</v>
      </c>
      <c r="G5" s="12">
        <v>89</v>
      </c>
      <c r="H5" s="12">
        <f>+G5*0.6</f>
        <v>53.4</v>
      </c>
      <c r="I5" s="12">
        <f>H5+F5</f>
        <v>87.88</v>
      </c>
      <c r="J5" s="8"/>
    </row>
    <row r="6" spans="1:10" s="3" customFormat="1" ht="30" customHeight="1">
      <c r="A6" s="8">
        <v>4</v>
      </c>
      <c r="B6" s="10" t="s">
        <v>15</v>
      </c>
      <c r="C6" s="11" t="s">
        <v>16</v>
      </c>
      <c r="D6" s="11" t="s">
        <v>14</v>
      </c>
      <c r="E6" s="12">
        <v>81.2</v>
      </c>
      <c r="F6" s="12">
        <f>+E6*0.4</f>
        <v>32.480000000000004</v>
      </c>
      <c r="G6" s="12">
        <v>86.8</v>
      </c>
      <c r="H6" s="12">
        <f>+G6*0.6</f>
        <v>52.08</v>
      </c>
      <c r="I6" s="12">
        <f>H6+F6</f>
        <v>84.56</v>
      </c>
      <c r="J6" s="8"/>
    </row>
    <row r="7" spans="1:10" s="3" customFormat="1" ht="30" customHeight="1">
      <c r="A7" s="8">
        <v>5</v>
      </c>
      <c r="B7" s="11" t="s">
        <v>15</v>
      </c>
      <c r="C7" s="11" t="s">
        <v>17</v>
      </c>
      <c r="D7" s="11" t="s">
        <v>18</v>
      </c>
      <c r="E7" s="12">
        <v>84</v>
      </c>
      <c r="F7" s="12">
        <f aca="true" t="shared" si="0" ref="F4:F17">+E7*0.4</f>
        <v>33.6</v>
      </c>
      <c r="G7" s="12">
        <v>86.2</v>
      </c>
      <c r="H7" s="12">
        <f aca="true" t="shared" si="1" ref="H4:H17">+G7*0.6</f>
        <v>51.72</v>
      </c>
      <c r="I7" s="12">
        <f aca="true" t="shared" si="2" ref="I4:I17">H7+F7</f>
        <v>85.32</v>
      </c>
      <c r="J7" s="8"/>
    </row>
    <row r="8" spans="1:10" s="3" customFormat="1" ht="30" customHeight="1">
      <c r="A8" s="8">
        <v>3</v>
      </c>
      <c r="B8" s="10" t="s">
        <v>15</v>
      </c>
      <c r="C8" s="13" t="s">
        <v>17</v>
      </c>
      <c r="D8" s="11" t="s">
        <v>18</v>
      </c>
      <c r="E8" s="12">
        <v>85.8</v>
      </c>
      <c r="F8" s="12">
        <f t="shared" si="0"/>
        <v>34.32</v>
      </c>
      <c r="G8" s="12">
        <v>84.4</v>
      </c>
      <c r="H8" s="12">
        <f t="shared" si="1"/>
        <v>50.64</v>
      </c>
      <c r="I8" s="12">
        <f t="shared" si="2"/>
        <v>84.96000000000001</v>
      </c>
      <c r="J8" s="8"/>
    </row>
    <row r="9" spans="1:10" s="3" customFormat="1" ht="30" customHeight="1">
      <c r="A9" s="8">
        <v>1</v>
      </c>
      <c r="B9" s="10" t="s">
        <v>19</v>
      </c>
      <c r="C9" s="11" t="s">
        <v>20</v>
      </c>
      <c r="D9" s="11" t="s">
        <v>18</v>
      </c>
      <c r="E9" s="12">
        <v>87</v>
      </c>
      <c r="F9" s="12">
        <f t="shared" si="0"/>
        <v>34.800000000000004</v>
      </c>
      <c r="G9" s="12">
        <v>87.6</v>
      </c>
      <c r="H9" s="12">
        <f t="shared" si="1"/>
        <v>52.559999999999995</v>
      </c>
      <c r="I9" s="12">
        <f t="shared" si="2"/>
        <v>87.36</v>
      </c>
      <c r="J9" s="8"/>
    </row>
    <row r="10" spans="1:10" s="3" customFormat="1" ht="30" customHeight="1">
      <c r="A10" s="8">
        <v>3</v>
      </c>
      <c r="B10" s="10" t="s">
        <v>21</v>
      </c>
      <c r="C10" s="11" t="s">
        <v>22</v>
      </c>
      <c r="D10" s="11" t="s">
        <v>18</v>
      </c>
      <c r="E10" s="12">
        <v>90.6</v>
      </c>
      <c r="F10" s="12">
        <f t="shared" si="0"/>
        <v>36.24</v>
      </c>
      <c r="G10" s="12">
        <v>89</v>
      </c>
      <c r="H10" s="12">
        <f t="shared" si="1"/>
        <v>53.4</v>
      </c>
      <c r="I10" s="12">
        <f t="shared" si="2"/>
        <v>89.64</v>
      </c>
      <c r="J10" s="8"/>
    </row>
    <row r="11" spans="1:10" s="3" customFormat="1" ht="30" customHeight="1">
      <c r="A11" s="8">
        <v>2</v>
      </c>
      <c r="B11" s="10" t="s">
        <v>21</v>
      </c>
      <c r="C11" s="11" t="s">
        <v>22</v>
      </c>
      <c r="D11" s="11" t="s">
        <v>18</v>
      </c>
      <c r="E11" s="12">
        <v>89.8</v>
      </c>
      <c r="F11" s="12">
        <f t="shared" si="0"/>
        <v>35.92</v>
      </c>
      <c r="G11" s="12">
        <v>88.2</v>
      </c>
      <c r="H11" s="12">
        <f t="shared" si="1"/>
        <v>52.92</v>
      </c>
      <c r="I11" s="12">
        <f t="shared" si="2"/>
        <v>88.84</v>
      </c>
      <c r="J11" s="8"/>
    </row>
    <row r="12" spans="1:10" s="3" customFormat="1" ht="30" customHeight="1">
      <c r="A12" s="8">
        <v>4</v>
      </c>
      <c r="B12" s="10" t="s">
        <v>23</v>
      </c>
      <c r="C12" s="11" t="s">
        <v>24</v>
      </c>
      <c r="D12" s="11" t="s">
        <v>18</v>
      </c>
      <c r="E12" s="12">
        <v>91</v>
      </c>
      <c r="F12" s="12">
        <f t="shared" si="0"/>
        <v>36.4</v>
      </c>
      <c r="G12" s="12">
        <v>86.6</v>
      </c>
      <c r="H12" s="12">
        <f t="shared" si="1"/>
        <v>51.959999999999994</v>
      </c>
      <c r="I12" s="12">
        <f t="shared" si="2"/>
        <v>88.35999999999999</v>
      </c>
      <c r="J12" s="8"/>
    </row>
    <row r="13" spans="1:10" s="3" customFormat="1" ht="30" customHeight="1">
      <c r="A13" s="8">
        <v>5</v>
      </c>
      <c r="B13" s="10" t="s">
        <v>23</v>
      </c>
      <c r="C13" s="11" t="s">
        <v>24</v>
      </c>
      <c r="D13" s="11" t="s">
        <v>18</v>
      </c>
      <c r="E13" s="12">
        <v>87</v>
      </c>
      <c r="F13" s="12">
        <f t="shared" si="0"/>
        <v>34.800000000000004</v>
      </c>
      <c r="G13" s="12">
        <v>87</v>
      </c>
      <c r="H13" s="12">
        <f t="shared" si="1"/>
        <v>52.199999999999996</v>
      </c>
      <c r="I13" s="12">
        <f t="shared" si="2"/>
        <v>87</v>
      </c>
      <c r="J13" s="8"/>
    </row>
    <row r="14" spans="1:10" s="3" customFormat="1" ht="30" customHeight="1">
      <c r="A14" s="8">
        <v>2</v>
      </c>
      <c r="B14" s="10" t="s">
        <v>25</v>
      </c>
      <c r="C14" s="11" t="s">
        <v>26</v>
      </c>
      <c r="D14" s="11" t="s">
        <v>18</v>
      </c>
      <c r="E14" s="12">
        <v>89.4</v>
      </c>
      <c r="F14" s="12">
        <f t="shared" si="0"/>
        <v>35.760000000000005</v>
      </c>
      <c r="G14" s="12">
        <v>91.12</v>
      </c>
      <c r="H14" s="12">
        <f t="shared" si="1"/>
        <v>54.672000000000004</v>
      </c>
      <c r="I14" s="12">
        <f t="shared" si="2"/>
        <v>90.43200000000002</v>
      </c>
      <c r="J14" s="8"/>
    </row>
    <row r="15" spans="1:10" s="3" customFormat="1" ht="30" customHeight="1">
      <c r="A15" s="8">
        <v>4</v>
      </c>
      <c r="B15" s="10" t="s">
        <v>25</v>
      </c>
      <c r="C15" s="11" t="s">
        <v>26</v>
      </c>
      <c r="D15" s="11" t="s">
        <v>18</v>
      </c>
      <c r="E15" s="12">
        <v>90</v>
      </c>
      <c r="F15" s="12">
        <f t="shared" si="0"/>
        <v>36</v>
      </c>
      <c r="G15" s="12">
        <v>88.66</v>
      </c>
      <c r="H15" s="12">
        <f t="shared" si="1"/>
        <v>53.196</v>
      </c>
      <c r="I15" s="12">
        <f t="shared" si="2"/>
        <v>89.196</v>
      </c>
      <c r="J15" s="8"/>
    </row>
    <row r="16" spans="1:10" s="3" customFormat="1" ht="30" customHeight="1">
      <c r="A16" s="8">
        <v>3</v>
      </c>
      <c r="B16" s="10" t="s">
        <v>25</v>
      </c>
      <c r="C16" s="11" t="s">
        <v>26</v>
      </c>
      <c r="D16" s="11" t="s">
        <v>18</v>
      </c>
      <c r="E16" s="12">
        <v>89.6</v>
      </c>
      <c r="F16" s="12">
        <f t="shared" si="0"/>
        <v>35.839999999999996</v>
      </c>
      <c r="G16" s="12">
        <v>88.56</v>
      </c>
      <c r="H16" s="12">
        <f t="shared" si="1"/>
        <v>53.136</v>
      </c>
      <c r="I16" s="12">
        <f t="shared" si="2"/>
        <v>88.976</v>
      </c>
      <c r="J16" s="8"/>
    </row>
    <row r="17" spans="1:10" s="3" customFormat="1" ht="30" customHeight="1">
      <c r="A17" s="8">
        <v>1</v>
      </c>
      <c r="B17" s="10" t="s">
        <v>25</v>
      </c>
      <c r="C17" s="11" t="s">
        <v>26</v>
      </c>
      <c r="D17" s="11" t="s">
        <v>18</v>
      </c>
      <c r="E17" s="12">
        <v>90.4</v>
      </c>
      <c r="F17" s="12">
        <f t="shared" si="0"/>
        <v>36.160000000000004</v>
      </c>
      <c r="G17" s="12">
        <v>87.6</v>
      </c>
      <c r="H17" s="12">
        <f t="shared" si="1"/>
        <v>52.559999999999995</v>
      </c>
      <c r="I17" s="12">
        <f t="shared" si="2"/>
        <v>88.72</v>
      </c>
      <c r="J17" s="8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45" right="0.47" top="0.7874015748031497" bottom="0.7874015748031497" header="0.5118110236220472" footer="0.5118110236220472"/>
  <pageSetup fitToHeight="0" fitToWidth="1"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2020-08-01T03:22:38Z</cp:lastPrinted>
  <dcterms:created xsi:type="dcterms:W3CDTF">2020-06-24T01:39:09Z</dcterms:created>
  <dcterms:modified xsi:type="dcterms:W3CDTF">2020-08-03T01:51:14Z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2052-11.1.0.9912</vt:lpwstr>
  </property>
</Properties>
</file>