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90" yWindow="45" windowWidth="22965" windowHeight="9405"/>
  </bookViews>
  <sheets>
    <sheet name="进入资格复审人员名单" sheetId="4" r:id="rId1"/>
  </sheets>
  <definedNames>
    <definedName name="_xlnm._FilterDatabase" localSheetId="0" hidden="1">进入资格复审人员名单!$A$3:$N$101</definedName>
  </definedNames>
  <calcPr calcId="144525"/>
</workbook>
</file>

<file path=xl/calcChain.xml><?xml version="1.0" encoding="utf-8"?>
<calcChain xmlns="http://schemas.openxmlformats.org/spreadsheetml/2006/main">
  <c r="L101" i="4" l="1"/>
  <c r="L100" i="4"/>
  <c r="L99" i="4"/>
  <c r="L98" i="4"/>
  <c r="L97" i="4"/>
  <c r="L96" i="4"/>
  <c r="L95" i="4"/>
  <c r="L94" i="4"/>
  <c r="L93" i="4"/>
  <c r="L92" i="4"/>
  <c r="L91" i="4"/>
  <c r="L90" i="4"/>
  <c r="L89" i="4"/>
  <c r="L88" i="4"/>
  <c r="L87" i="4"/>
  <c r="L86" i="4"/>
  <c r="L85" i="4"/>
  <c r="L84" i="4"/>
  <c r="L83" i="4"/>
  <c r="L82" i="4"/>
  <c r="L81" i="4"/>
  <c r="L80" i="4"/>
  <c r="L79" i="4"/>
  <c r="L78" i="4"/>
  <c r="L77"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L19" i="4"/>
  <c r="L18" i="4"/>
  <c r="L17" i="4"/>
  <c r="L16" i="4"/>
  <c r="L15" i="4"/>
  <c r="L14" i="4"/>
  <c r="L13" i="4"/>
  <c r="L12" i="4"/>
  <c r="L11" i="4"/>
  <c r="L10" i="4"/>
  <c r="L9" i="4"/>
  <c r="L8" i="4"/>
  <c r="L7" i="4"/>
  <c r="L6" i="4"/>
  <c r="L5" i="4"/>
  <c r="L4" i="4"/>
</calcChain>
</file>

<file path=xl/sharedStrings.xml><?xml version="1.0" encoding="utf-8"?>
<sst xmlns="http://schemas.openxmlformats.org/spreadsheetml/2006/main" count="505" uniqueCount="264">
  <si>
    <t>备注：-1为缺考；-2为违纪</t>
    <phoneticPr fontId="2" type="noConversion"/>
  </si>
  <si>
    <t>姓名</t>
    <phoneticPr fontId="3" type="noConversion"/>
  </si>
  <si>
    <t>准考证号</t>
    <phoneticPr fontId="3" type="noConversion"/>
  </si>
  <si>
    <t>用人单位</t>
    <phoneticPr fontId="3" type="noConversion"/>
  </si>
  <si>
    <t>职位名称</t>
    <phoneticPr fontId="3" type="noConversion"/>
  </si>
  <si>
    <t>职业能力倾向测验</t>
  </si>
  <si>
    <t>医学基础知识</t>
    <phoneticPr fontId="3" type="noConversion"/>
  </si>
  <si>
    <t>公共基础知识</t>
  </si>
  <si>
    <t>总成绩</t>
    <phoneticPr fontId="3" type="noConversion"/>
  </si>
  <si>
    <t>折合成绩</t>
    <phoneticPr fontId="3" type="noConversion"/>
  </si>
  <si>
    <t>加分</t>
    <phoneticPr fontId="3" type="noConversion"/>
  </si>
  <si>
    <t>笔试成绩</t>
    <phoneticPr fontId="3" type="noConversion"/>
  </si>
  <si>
    <t>排名</t>
    <phoneticPr fontId="3" type="noConversion"/>
  </si>
  <si>
    <t>吕婉蕾</t>
  </si>
  <si>
    <t>71902100216</t>
  </si>
  <si>
    <t>十陵社区卫生服务中心</t>
  </si>
  <si>
    <t>01001财会人员</t>
  </si>
  <si>
    <t>黄碧</t>
  </si>
  <si>
    <t>71902052602</t>
  </si>
  <si>
    <t>冯玉林</t>
  </si>
  <si>
    <t>71902102926</t>
  </si>
  <si>
    <t>郑露楚</t>
  </si>
  <si>
    <t>71902101401</t>
  </si>
  <si>
    <t>平安社区卫生服务中心</t>
  </si>
  <si>
    <t>01002财会人员</t>
  </si>
  <si>
    <t>周灿</t>
  </si>
  <si>
    <t>71902103210</t>
  </si>
  <si>
    <t>蒋鸣佳</t>
  </si>
  <si>
    <t>71902051503</t>
  </si>
  <si>
    <t>宋金伟</t>
  </si>
  <si>
    <t>71902102716</t>
  </si>
  <si>
    <t>大面洪河社区卫生服务中心</t>
  </si>
  <si>
    <t>01003财会人员</t>
  </si>
  <si>
    <t>廖力</t>
  </si>
  <si>
    <t>71902051404</t>
  </si>
  <si>
    <t>郑博丹</t>
  </si>
  <si>
    <t>71902102524</t>
  </si>
  <si>
    <t>陈丽君</t>
  </si>
  <si>
    <t>71902101115</t>
  </si>
  <si>
    <t>西平社区卫生服务中心</t>
  </si>
  <si>
    <t>01004财会人员</t>
  </si>
  <si>
    <t>鲁明</t>
  </si>
  <si>
    <t>71902103204</t>
  </si>
  <si>
    <t>何艾钰</t>
  </si>
  <si>
    <t>71902100622</t>
  </si>
  <si>
    <t>姜涛</t>
  </si>
  <si>
    <t>71902100106</t>
  </si>
  <si>
    <t>区中医医院</t>
  </si>
  <si>
    <t>01005财会人员</t>
  </si>
  <si>
    <t>彭惠</t>
  </si>
  <si>
    <t>71902103717</t>
  </si>
  <si>
    <t>田苗</t>
  </si>
  <si>
    <t>71902100618</t>
  </si>
  <si>
    <t>邢柏康</t>
  </si>
  <si>
    <t>71902102903</t>
  </si>
  <si>
    <t>区妇幼保健院</t>
  </si>
  <si>
    <t>01006财会人员</t>
  </si>
  <si>
    <t>王巧</t>
  </si>
  <si>
    <t>71902101426</t>
  </si>
  <si>
    <t>廖佳媚</t>
  </si>
  <si>
    <t>71902101720</t>
  </si>
  <si>
    <t>易涛</t>
  </si>
  <si>
    <t>71902021310</t>
  </si>
  <si>
    <t>03001公共卫生医师</t>
  </si>
  <si>
    <t>何静</t>
  </si>
  <si>
    <t>71902021303</t>
  </si>
  <si>
    <t>汤凤婷</t>
  </si>
  <si>
    <t>71902020516</t>
  </si>
  <si>
    <t>王霞霞</t>
  </si>
  <si>
    <t>71902021221</t>
  </si>
  <si>
    <t>03002口腔医师</t>
  </si>
  <si>
    <t>黄艾丽</t>
  </si>
  <si>
    <t>71902020707</t>
  </si>
  <si>
    <t>王资盛</t>
  </si>
  <si>
    <t>71902020503</t>
  </si>
  <si>
    <t>文博</t>
  </si>
  <si>
    <t>71902021029</t>
  </si>
  <si>
    <t>03003临床医师或中西医结合医师</t>
  </si>
  <si>
    <t>陈出新</t>
  </si>
  <si>
    <t>71902020629</t>
  </si>
  <si>
    <t>王景淇</t>
  </si>
  <si>
    <t>71902020803</t>
  </si>
  <si>
    <t>王敏</t>
  </si>
  <si>
    <t>梁芙蓉</t>
  </si>
  <si>
    <t>71902021306</t>
  </si>
  <si>
    <t>仁爱社区卫生服务中心</t>
  </si>
  <si>
    <t>03004超声医师</t>
  </si>
  <si>
    <t>冷峥峥</t>
  </si>
  <si>
    <t>71902021005</t>
  </si>
  <si>
    <t>姜陈露</t>
  </si>
  <si>
    <t>71902020224</t>
  </si>
  <si>
    <t>刘娅</t>
  </si>
  <si>
    <t>71902020721</t>
  </si>
  <si>
    <t>03005临床医师</t>
  </si>
  <si>
    <t>吕琨</t>
  </si>
  <si>
    <t>71902020307</t>
  </si>
  <si>
    <t>郭珊</t>
  </si>
  <si>
    <t>71902020103</t>
  </si>
  <si>
    <t>卢小翠</t>
  </si>
  <si>
    <t>71902021423</t>
  </si>
  <si>
    <t>03006中西医结合医师</t>
  </si>
  <si>
    <t>张宁</t>
  </si>
  <si>
    <t>71902021223</t>
  </si>
  <si>
    <t>杨倩</t>
  </si>
  <si>
    <t>71902020418</t>
  </si>
  <si>
    <t>龙华社区卫生服务中心</t>
  </si>
  <si>
    <t>03007中西医结合医师</t>
  </si>
  <si>
    <t>温馨</t>
  </si>
  <si>
    <t>71902021519</t>
  </si>
  <si>
    <t>雷敏</t>
  </si>
  <si>
    <t>71902012608</t>
  </si>
  <si>
    <t>任琴</t>
  </si>
  <si>
    <t>71902020615</t>
  </si>
  <si>
    <t>03008放射医师</t>
  </si>
  <si>
    <t>陈兰英</t>
  </si>
  <si>
    <t>71902020120</t>
  </si>
  <si>
    <t>03009临床医师</t>
  </si>
  <si>
    <t>陈静静</t>
  </si>
  <si>
    <t>71902021429</t>
  </si>
  <si>
    <t>03010中药师</t>
  </si>
  <si>
    <t>辜晓英</t>
  </si>
  <si>
    <t>71902021406</t>
  </si>
  <si>
    <t>王智群</t>
  </si>
  <si>
    <t>71902021118</t>
  </si>
  <si>
    <t>王吉</t>
  </si>
  <si>
    <t>71902021401</t>
  </si>
  <si>
    <t>03011公共卫生医师</t>
  </si>
  <si>
    <t>张箴</t>
  </si>
  <si>
    <t>71902020114</t>
  </si>
  <si>
    <t>熊梅</t>
  </si>
  <si>
    <t>71902012112</t>
  </si>
  <si>
    <t>陈建平</t>
  </si>
  <si>
    <t>71902020709</t>
  </si>
  <si>
    <t>03012药师</t>
  </si>
  <si>
    <t>周江</t>
  </si>
  <si>
    <t>71902020521</t>
  </si>
  <si>
    <t>杨敏</t>
  </si>
  <si>
    <t>71902020625</t>
  </si>
  <si>
    <t>颜婉珑</t>
  </si>
  <si>
    <t>71902020509</t>
  </si>
  <si>
    <t>同安社区卫生服务中心</t>
  </si>
  <si>
    <t>03013临床医师</t>
  </si>
  <si>
    <t>朱晓宏</t>
  </si>
  <si>
    <t>71902020115</t>
  </si>
  <si>
    <t>李金</t>
  </si>
  <si>
    <t>71902013110</t>
  </si>
  <si>
    <t>03014口腔医师</t>
  </si>
  <si>
    <t>吴清清</t>
  </si>
  <si>
    <t>71902021121</t>
  </si>
  <si>
    <t>田明颖</t>
  </si>
  <si>
    <t>71902021416</t>
  </si>
  <si>
    <t>03015药师</t>
  </si>
  <si>
    <t>徐婷</t>
  </si>
  <si>
    <t>71902021022</t>
  </si>
  <si>
    <t>赵婷</t>
  </si>
  <si>
    <t>71902020229</t>
  </si>
  <si>
    <t>胡梅</t>
  </si>
  <si>
    <t>71902012617</t>
  </si>
  <si>
    <t>03016针灸推拿医师</t>
  </si>
  <si>
    <t>胡瑶</t>
  </si>
  <si>
    <t>71902020601</t>
  </si>
  <si>
    <t>魏琴</t>
  </si>
  <si>
    <t>71902020401</t>
  </si>
  <si>
    <t>张慧</t>
  </si>
  <si>
    <t>71902021225</t>
  </si>
  <si>
    <t>大面公立卫生院</t>
  </si>
  <si>
    <t>03018中西医结合医师</t>
  </si>
  <si>
    <t>张媛</t>
  </si>
  <si>
    <t>71902020726</t>
  </si>
  <si>
    <t>吕金秋</t>
  </si>
  <si>
    <t>71902020908</t>
  </si>
  <si>
    <t>曾滟</t>
  </si>
  <si>
    <t>71902021015</t>
  </si>
  <si>
    <t>史艳</t>
  </si>
  <si>
    <t>71902020411</t>
  </si>
  <si>
    <t>张静雪</t>
  </si>
  <si>
    <t>71902020209</t>
  </si>
  <si>
    <t>彭云霞</t>
  </si>
  <si>
    <t>71902020611</t>
  </si>
  <si>
    <t>03020临床医师</t>
  </si>
  <si>
    <t>刘小兰</t>
  </si>
  <si>
    <t>71902020210</t>
  </si>
  <si>
    <t>伍小燕</t>
  </si>
  <si>
    <t>71902020610</t>
  </si>
  <si>
    <t>汪毅</t>
  </si>
  <si>
    <t>71902020206</t>
  </si>
  <si>
    <t>刘丽</t>
  </si>
  <si>
    <t>71902021418</t>
  </si>
  <si>
    <t>71902020514</t>
  </si>
  <si>
    <t>余金芸</t>
  </si>
  <si>
    <t>71902021501</t>
  </si>
  <si>
    <t>03021检验技师</t>
  </si>
  <si>
    <t>钟智愚</t>
  </si>
  <si>
    <t>71902020602</t>
  </si>
  <si>
    <t>陈海艳</t>
  </si>
  <si>
    <t>71902020929</t>
  </si>
  <si>
    <t>吴莉</t>
  </si>
  <si>
    <t>71902020415</t>
  </si>
  <si>
    <t>洛带镇公立卫生院</t>
  </si>
  <si>
    <t>03022临床医师或影像医师</t>
  </si>
  <si>
    <t>江帆</t>
  </si>
  <si>
    <t>71902021328</t>
  </si>
  <si>
    <t>陈静</t>
  </si>
  <si>
    <t>71902021504</t>
  </si>
  <si>
    <t>晋兆亿</t>
  </si>
  <si>
    <t>71902021028</t>
  </si>
  <si>
    <t>03024临床药师</t>
  </si>
  <si>
    <t>郭静思</t>
  </si>
  <si>
    <t>71902021319</t>
  </si>
  <si>
    <t>西河镇公立卫生院</t>
  </si>
  <si>
    <t>张俊鑫</t>
  </si>
  <si>
    <t>71902020107</t>
  </si>
  <si>
    <t>03026中医师或中西医结合医师</t>
  </si>
  <si>
    <t>秦亚兰</t>
  </si>
  <si>
    <t>71902020117</t>
  </si>
  <si>
    <t>邹剑</t>
  </si>
  <si>
    <t>71902020607</t>
  </si>
  <si>
    <t>文玉菡</t>
  </si>
  <si>
    <t>71902021427</t>
  </si>
  <si>
    <t>03027口腔医师</t>
  </si>
  <si>
    <t>许冰清</t>
  </si>
  <si>
    <t>71902020404</t>
  </si>
  <si>
    <t>柏合镇公立卫生院</t>
  </si>
  <si>
    <t>03029公共卫生医师</t>
  </si>
  <si>
    <t>王灵莉</t>
  </si>
  <si>
    <t>71902021102</t>
  </si>
  <si>
    <t>吴婷</t>
  </si>
  <si>
    <t>71902021220</t>
  </si>
  <si>
    <t>朱薇</t>
  </si>
  <si>
    <t>71902020529</t>
  </si>
  <si>
    <t>山泉镇公立卫生院</t>
  </si>
  <si>
    <t>03030临床医师</t>
  </si>
  <si>
    <t>徐晓辉</t>
  </si>
  <si>
    <t>71902021024</t>
  </si>
  <si>
    <t>张鑫焱</t>
  </si>
  <si>
    <t>71902020108</t>
  </si>
  <si>
    <t>荣阳玲</t>
  </si>
  <si>
    <t>71902020402</t>
  </si>
  <si>
    <t>陈柳秀</t>
  </si>
  <si>
    <t>71902020922</t>
  </si>
  <si>
    <t>江燕</t>
  </si>
  <si>
    <t>71902020301</t>
  </si>
  <si>
    <t>吴佳玉</t>
  </si>
  <si>
    <t>71902020305</t>
  </si>
  <si>
    <t>黄土镇公立卫生院</t>
  </si>
  <si>
    <t>03031中医师或中西医结合医师</t>
  </si>
  <si>
    <t>黄阳</t>
  </si>
  <si>
    <t>71902020724</t>
  </si>
  <si>
    <t>林丹</t>
  </si>
  <si>
    <t>71902020104</t>
  </si>
  <si>
    <t>袁圣卓</t>
  </si>
  <si>
    <t>71902020816</t>
  </si>
  <si>
    <t>03032临床医师</t>
  </si>
  <si>
    <t>朱谢良</t>
  </si>
  <si>
    <t>71902020414</t>
  </si>
  <si>
    <t>盛艳月</t>
  </si>
  <si>
    <t>71902021219</t>
  </si>
  <si>
    <t>是否进入资格复审</t>
    <phoneticPr fontId="1" type="noConversion"/>
  </si>
  <si>
    <t>是</t>
    <phoneticPr fontId="1" type="noConversion"/>
  </si>
  <si>
    <t>是</t>
    <phoneticPr fontId="1" type="noConversion"/>
  </si>
  <si>
    <t>是</t>
    <phoneticPr fontId="1" type="noConversion"/>
  </si>
  <si>
    <t>是</t>
    <phoneticPr fontId="1" type="noConversion"/>
  </si>
  <si>
    <t>是</t>
    <phoneticPr fontId="1" type="noConversion"/>
  </si>
  <si>
    <t>2020年龙泉驿区面向社会公开招聘卫生事业单位工作人员进入资格复审人员名单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</si>
</sst>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charset val="134"/>
      <scheme val="minor"/>
    </font>
    <font>
      <sz val="9"/>
      <name val="宋体"/>
      <family val="2"/>
      <charset val="134"/>
      <scheme val="minor"/>
    </font>
    <font>
      <sz val="9"/>
      <name val="宋体"/>
      <family val="3"/>
      <charset val="134"/>
      <scheme val="minor"/>
    </font>
    <font>
      <sz val="9"/>
      <name val="宋体"/>
      <family val="3"/>
      <charset val="134"/>
    </font>
    <font>
      <sz val="10"/>
      <color theme="1"/>
      <name val="宋体"/>
      <family val="3"/>
      <charset val="134"/>
      <scheme val="minor"/>
    </font>
    <font>
      <b/>
      <sz val="10"/>
      <name val="宋体"/>
      <family val="3"/>
      <charset val="134"/>
    </font>
    <font>
      <b/>
      <sz val="10"/>
      <color theme="1"/>
      <name val="宋体"/>
      <family val="3"/>
      <charset val="134"/>
      <scheme val="minor"/>
    </font>
    <font>
      <b/>
      <sz val="14"/>
      <color theme="1"/>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9">
    <xf numFmtId="0" fontId="0" fillId="0" borderId="0" xfId="0">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4" fillId="0" borderId="2" xfId="0" applyFont="1" applyBorder="1" applyAlignment="1">
      <alignment horizontal="right" vertical="center"/>
    </xf>
    <xf numFmtId="0" fontId="7" fillId="0" borderId="0" xfId="0" applyFont="1" applyAlignment="1">
      <alignment horizontal="center" vertical="center"/>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
  <sheetViews>
    <sheetView tabSelected="1" workbookViewId="0">
      <selection activeCell="Q94" sqref="Q94"/>
    </sheetView>
  </sheetViews>
  <sheetFormatPr defaultRowHeight="12" x14ac:dyDescent="0.15"/>
  <cols>
    <col min="1" max="1" width="8" style="1" bestFit="1" customWidth="1"/>
    <col min="2" max="2" width="11.25" style="1" bestFit="1" customWidth="1"/>
    <col min="3" max="3" width="22.25" style="1" bestFit="1" customWidth="1"/>
    <col min="4" max="4" width="27" style="1" bestFit="1" customWidth="1"/>
    <col min="5" max="13" width="7.625" style="1" customWidth="1"/>
    <col min="14" max="16384" width="9" style="1"/>
  </cols>
  <sheetData>
    <row r="1" spans="1:13" ht="24" customHeight="1" x14ac:dyDescent="0.15">
      <c r="A1" s="8" t="s">
        <v>263</v>
      </c>
      <c r="B1" s="8"/>
      <c r="C1" s="8"/>
      <c r="D1" s="8"/>
      <c r="E1" s="8"/>
      <c r="F1" s="8"/>
      <c r="G1" s="8"/>
      <c r="H1" s="8"/>
      <c r="I1" s="8"/>
      <c r="J1" s="8"/>
      <c r="K1" s="8"/>
      <c r="L1" s="8"/>
      <c r="M1" s="8"/>
    </row>
    <row r="2" spans="1:13" x14ac:dyDescent="0.15">
      <c r="A2" s="7" t="s">
        <v>0</v>
      </c>
      <c r="B2" s="7"/>
      <c r="C2" s="7"/>
      <c r="D2" s="7"/>
      <c r="E2" s="7"/>
      <c r="F2" s="7"/>
      <c r="G2" s="7"/>
      <c r="H2" s="7"/>
      <c r="I2" s="7"/>
      <c r="J2" s="7"/>
      <c r="K2" s="7"/>
      <c r="L2" s="7"/>
      <c r="M2" s="7"/>
    </row>
    <row r="3" spans="1:13" s="6" customFormat="1" ht="24" x14ac:dyDescent="0.15">
      <c r="A3" s="4" t="s">
        <v>1</v>
      </c>
      <c r="B3" s="4" t="s">
        <v>2</v>
      </c>
      <c r="C3" s="4" t="s">
        <v>3</v>
      </c>
      <c r="D3" s="4" t="s">
        <v>4</v>
      </c>
      <c r="E3" s="4" t="s">
        <v>5</v>
      </c>
      <c r="F3" s="4" t="s">
        <v>6</v>
      </c>
      <c r="G3" s="4" t="s">
        <v>7</v>
      </c>
      <c r="H3" s="4" t="s">
        <v>8</v>
      </c>
      <c r="I3" s="4" t="s">
        <v>9</v>
      </c>
      <c r="J3" s="4" t="s">
        <v>10</v>
      </c>
      <c r="K3" s="4" t="s">
        <v>11</v>
      </c>
      <c r="L3" s="4" t="s">
        <v>12</v>
      </c>
      <c r="M3" s="5" t="s">
        <v>257</v>
      </c>
    </row>
    <row r="4" spans="1:13" x14ac:dyDescent="0.15">
      <c r="A4" s="2" t="s">
        <v>13</v>
      </c>
      <c r="B4" s="2" t="s">
        <v>14</v>
      </c>
      <c r="C4" s="2" t="s">
        <v>15</v>
      </c>
      <c r="D4" s="2" t="s">
        <v>16</v>
      </c>
      <c r="E4" s="3">
        <v>69.7</v>
      </c>
      <c r="F4" s="2"/>
      <c r="G4" s="3">
        <v>63.6</v>
      </c>
      <c r="H4" s="2">
        <v>133.30000000000001</v>
      </c>
      <c r="I4" s="2">
        <v>66.650000000000006</v>
      </c>
      <c r="J4" s="2">
        <v>6</v>
      </c>
      <c r="K4" s="2">
        <v>72.650000000000006</v>
      </c>
      <c r="L4" s="2">
        <f>IF(K4&gt;0,SUMPRODUCT((D4=$D$4:$D$2571)*1,(K4&lt;$K$4:$K$2571)*1)+1,"")</f>
        <v>1</v>
      </c>
      <c r="M4" s="2" t="s">
        <v>259</v>
      </c>
    </row>
    <row r="5" spans="1:13" x14ac:dyDescent="0.15">
      <c r="A5" s="2" t="s">
        <v>17</v>
      </c>
      <c r="B5" s="2" t="s">
        <v>18</v>
      </c>
      <c r="C5" s="2" t="s">
        <v>15</v>
      </c>
      <c r="D5" s="2" t="s">
        <v>16</v>
      </c>
      <c r="E5" s="3">
        <v>63.9</v>
      </c>
      <c r="F5" s="2"/>
      <c r="G5" s="3">
        <v>70.599999999999994</v>
      </c>
      <c r="H5" s="2">
        <v>134.5</v>
      </c>
      <c r="I5" s="2">
        <v>67.25</v>
      </c>
      <c r="J5" s="2"/>
      <c r="K5" s="2">
        <v>67.25</v>
      </c>
      <c r="L5" s="2">
        <f>IF(K5&gt;0,SUMPRODUCT((D5=$D$4:$D$2571)*1,(K5&lt;$K$4:$K$2571)*1)+1,"")</f>
        <v>2</v>
      </c>
      <c r="M5" s="2" t="s">
        <v>259</v>
      </c>
    </row>
    <row r="6" spans="1:13" x14ac:dyDescent="0.15">
      <c r="A6" s="2" t="s">
        <v>19</v>
      </c>
      <c r="B6" s="2" t="s">
        <v>20</v>
      </c>
      <c r="C6" s="2" t="s">
        <v>15</v>
      </c>
      <c r="D6" s="2" t="s">
        <v>16</v>
      </c>
      <c r="E6" s="3">
        <v>68.099999999999994</v>
      </c>
      <c r="F6" s="2"/>
      <c r="G6" s="3">
        <v>66</v>
      </c>
      <c r="H6" s="2">
        <v>134.1</v>
      </c>
      <c r="I6" s="2">
        <v>67.05</v>
      </c>
      <c r="J6" s="2"/>
      <c r="K6" s="2">
        <v>67.05</v>
      </c>
      <c r="L6" s="2">
        <f>IF(K6&gt;0,SUMPRODUCT((D6=$D$4:$D$2571)*1,(K6&lt;$K$4:$K$2571)*1)+1,"")</f>
        <v>3</v>
      </c>
      <c r="M6" s="2" t="s">
        <v>259</v>
      </c>
    </row>
    <row r="7" spans="1:13" x14ac:dyDescent="0.15">
      <c r="A7" s="2" t="s">
        <v>21</v>
      </c>
      <c r="B7" s="2" t="s">
        <v>22</v>
      </c>
      <c r="C7" s="2" t="s">
        <v>23</v>
      </c>
      <c r="D7" s="2" t="s">
        <v>24</v>
      </c>
      <c r="E7" s="3">
        <v>76.3</v>
      </c>
      <c r="F7" s="2"/>
      <c r="G7" s="3">
        <v>64.099999999999994</v>
      </c>
      <c r="H7" s="2">
        <v>140.39999999999998</v>
      </c>
      <c r="I7" s="2">
        <v>70.199999999999989</v>
      </c>
      <c r="J7" s="2"/>
      <c r="K7" s="2">
        <v>70.199999999999989</v>
      </c>
      <c r="L7" s="2">
        <f>IF(K7&gt;0,SUMPRODUCT((D7=$D$4:$D$2571)*1,(K7&lt;$K$4:$K$2571)*1)+1,"")</f>
        <v>1</v>
      </c>
      <c r="M7" s="2" t="s">
        <v>258</v>
      </c>
    </row>
    <row r="8" spans="1:13" x14ac:dyDescent="0.15">
      <c r="A8" s="2" t="s">
        <v>25</v>
      </c>
      <c r="B8" s="2" t="s">
        <v>26</v>
      </c>
      <c r="C8" s="2" t="s">
        <v>23</v>
      </c>
      <c r="D8" s="2" t="s">
        <v>24</v>
      </c>
      <c r="E8" s="3">
        <v>67.8</v>
      </c>
      <c r="F8" s="2"/>
      <c r="G8" s="3">
        <v>65.5</v>
      </c>
      <c r="H8" s="2">
        <v>133.30000000000001</v>
      </c>
      <c r="I8" s="2">
        <v>66.650000000000006</v>
      </c>
      <c r="J8" s="2"/>
      <c r="K8" s="2">
        <v>66.650000000000006</v>
      </c>
      <c r="L8" s="2">
        <f>IF(K8&gt;0,SUMPRODUCT((D8=$D$4:$D$2571)*1,(K8&lt;$K$4:$K$2571)*1)+1,"")</f>
        <v>2</v>
      </c>
      <c r="M8" s="2" t="s">
        <v>258</v>
      </c>
    </row>
    <row r="9" spans="1:13" x14ac:dyDescent="0.15">
      <c r="A9" s="2" t="s">
        <v>27</v>
      </c>
      <c r="B9" s="2" t="s">
        <v>28</v>
      </c>
      <c r="C9" s="2" t="s">
        <v>23</v>
      </c>
      <c r="D9" s="2" t="s">
        <v>24</v>
      </c>
      <c r="E9" s="3">
        <v>68.099999999999994</v>
      </c>
      <c r="F9" s="2"/>
      <c r="G9" s="3">
        <v>61.7</v>
      </c>
      <c r="H9" s="2">
        <v>129.80000000000001</v>
      </c>
      <c r="I9" s="2">
        <v>64.900000000000006</v>
      </c>
      <c r="J9" s="2"/>
      <c r="K9" s="2">
        <v>64.900000000000006</v>
      </c>
      <c r="L9" s="2">
        <f>IF(K9&gt;0,SUMPRODUCT((D9=$D$4:$D$2571)*1,(K9&lt;$K$4:$K$2571)*1)+1,"")</f>
        <v>3</v>
      </c>
      <c r="M9" s="2" t="s">
        <v>258</v>
      </c>
    </row>
    <row r="10" spans="1:13" x14ac:dyDescent="0.15">
      <c r="A10" s="2" t="s">
        <v>29</v>
      </c>
      <c r="B10" s="2" t="s">
        <v>30</v>
      </c>
      <c r="C10" s="2" t="s">
        <v>31</v>
      </c>
      <c r="D10" s="2" t="s">
        <v>32</v>
      </c>
      <c r="E10" s="3">
        <v>69</v>
      </c>
      <c r="F10" s="2"/>
      <c r="G10" s="3">
        <v>64.400000000000006</v>
      </c>
      <c r="H10" s="2">
        <v>133.4</v>
      </c>
      <c r="I10" s="2">
        <v>66.7</v>
      </c>
      <c r="J10" s="2"/>
      <c r="K10" s="2">
        <v>66.7</v>
      </c>
      <c r="L10" s="2">
        <f>IF(K10&gt;0,SUMPRODUCT((D10=$D$4:$D$2571)*1,(K10&lt;$K$4:$K$2571)*1)+1,"")</f>
        <v>1</v>
      </c>
      <c r="M10" s="2" t="s">
        <v>260</v>
      </c>
    </row>
    <row r="11" spans="1:13" x14ac:dyDescent="0.15">
      <c r="A11" s="2" t="s">
        <v>33</v>
      </c>
      <c r="B11" s="2" t="s">
        <v>34</v>
      </c>
      <c r="C11" s="2" t="s">
        <v>31</v>
      </c>
      <c r="D11" s="2" t="s">
        <v>32</v>
      </c>
      <c r="E11" s="3">
        <v>71.900000000000006</v>
      </c>
      <c r="F11" s="2"/>
      <c r="G11" s="3">
        <v>61.1</v>
      </c>
      <c r="H11" s="2">
        <v>133</v>
      </c>
      <c r="I11" s="2">
        <v>66.5</v>
      </c>
      <c r="J11" s="2"/>
      <c r="K11" s="2">
        <v>66.5</v>
      </c>
      <c r="L11" s="2">
        <f>IF(K11&gt;0,SUMPRODUCT((D11=$D$4:$D$2571)*1,(K11&lt;$K$4:$K$2571)*1)+1,"")</f>
        <v>2</v>
      </c>
      <c r="M11" s="2" t="s">
        <v>260</v>
      </c>
    </row>
    <row r="12" spans="1:13" x14ac:dyDescent="0.15">
      <c r="A12" s="2" t="s">
        <v>35</v>
      </c>
      <c r="B12" s="2" t="s">
        <v>36</v>
      </c>
      <c r="C12" s="2" t="s">
        <v>31</v>
      </c>
      <c r="D12" s="2" t="s">
        <v>32</v>
      </c>
      <c r="E12" s="3">
        <v>66.3</v>
      </c>
      <c r="F12" s="2"/>
      <c r="G12" s="3">
        <v>63.1</v>
      </c>
      <c r="H12" s="2">
        <v>129.4</v>
      </c>
      <c r="I12" s="2">
        <v>64.7</v>
      </c>
      <c r="J12" s="2"/>
      <c r="K12" s="2">
        <v>64.7</v>
      </c>
      <c r="L12" s="2">
        <f>IF(K12&gt;0,SUMPRODUCT((D12=$D$4:$D$2571)*1,(K12&lt;$K$4:$K$2571)*1)+1,"")</f>
        <v>3</v>
      </c>
      <c r="M12" s="2" t="s">
        <v>260</v>
      </c>
    </row>
    <row r="13" spans="1:13" x14ac:dyDescent="0.15">
      <c r="A13" s="2" t="s">
        <v>37</v>
      </c>
      <c r="B13" s="2" t="s">
        <v>38</v>
      </c>
      <c r="C13" s="2" t="s">
        <v>39</v>
      </c>
      <c r="D13" s="2" t="s">
        <v>40</v>
      </c>
      <c r="E13" s="3">
        <v>74.2</v>
      </c>
      <c r="F13" s="2"/>
      <c r="G13" s="3">
        <v>65.400000000000006</v>
      </c>
      <c r="H13" s="2">
        <v>139.60000000000002</v>
      </c>
      <c r="I13" s="2">
        <v>69.800000000000011</v>
      </c>
      <c r="J13" s="2"/>
      <c r="K13" s="2">
        <v>69.800000000000011</v>
      </c>
      <c r="L13" s="2">
        <f>IF(K13&gt;0,SUMPRODUCT((D13=$D$4:$D$2571)*1,(K13&lt;$K$4:$K$2571)*1)+1,"")</f>
        <v>1</v>
      </c>
      <c r="M13" s="2" t="s">
        <v>259</v>
      </c>
    </row>
    <row r="14" spans="1:13" x14ac:dyDescent="0.15">
      <c r="A14" s="2" t="s">
        <v>41</v>
      </c>
      <c r="B14" s="2" t="s">
        <v>42</v>
      </c>
      <c r="C14" s="2" t="s">
        <v>39</v>
      </c>
      <c r="D14" s="2" t="s">
        <v>40</v>
      </c>
      <c r="E14" s="3">
        <v>53.9</v>
      </c>
      <c r="F14" s="2"/>
      <c r="G14" s="3">
        <v>61.6</v>
      </c>
      <c r="H14" s="2">
        <v>115.5</v>
      </c>
      <c r="I14" s="2">
        <v>57.75</v>
      </c>
      <c r="J14" s="2">
        <v>8</v>
      </c>
      <c r="K14" s="2">
        <v>65.75</v>
      </c>
      <c r="L14" s="2">
        <f>IF(K14&gt;0,SUMPRODUCT((D14=$D$4:$D$2571)*1,(K14&lt;$K$4:$K$2571)*1)+1,"")</f>
        <v>2</v>
      </c>
      <c r="M14" s="2" t="s">
        <v>259</v>
      </c>
    </row>
    <row r="15" spans="1:13" x14ac:dyDescent="0.15">
      <c r="A15" s="2" t="s">
        <v>43</v>
      </c>
      <c r="B15" s="2" t="s">
        <v>44</v>
      </c>
      <c r="C15" s="2" t="s">
        <v>39</v>
      </c>
      <c r="D15" s="2" t="s">
        <v>40</v>
      </c>
      <c r="E15" s="3">
        <v>55.5</v>
      </c>
      <c r="F15" s="2"/>
      <c r="G15" s="3">
        <v>74.400000000000006</v>
      </c>
      <c r="H15" s="2">
        <v>129.9</v>
      </c>
      <c r="I15" s="2">
        <v>64.95</v>
      </c>
      <c r="J15" s="2"/>
      <c r="K15" s="2">
        <v>64.95</v>
      </c>
      <c r="L15" s="2">
        <f>IF(K15&gt;0,SUMPRODUCT((D15=$D$4:$D$2571)*1,(K15&lt;$K$4:$K$2571)*1)+1,"")</f>
        <v>3</v>
      </c>
      <c r="M15" s="2" t="s">
        <v>259</v>
      </c>
    </row>
    <row r="16" spans="1:13" x14ac:dyDescent="0.15">
      <c r="A16" s="2" t="s">
        <v>45</v>
      </c>
      <c r="B16" s="2" t="s">
        <v>46</v>
      </c>
      <c r="C16" s="2" t="s">
        <v>47</v>
      </c>
      <c r="D16" s="2" t="s">
        <v>48</v>
      </c>
      <c r="E16" s="3">
        <v>65.900000000000006</v>
      </c>
      <c r="F16" s="2"/>
      <c r="G16" s="3">
        <v>75.400000000000006</v>
      </c>
      <c r="H16" s="2">
        <v>141.30000000000001</v>
      </c>
      <c r="I16" s="2">
        <v>70.650000000000006</v>
      </c>
      <c r="J16" s="2"/>
      <c r="K16" s="2">
        <v>70.650000000000006</v>
      </c>
      <c r="L16" s="2">
        <f>IF(K16&gt;0,SUMPRODUCT((D16=$D$4:$D$2571)*1,(K16&lt;$K$4:$K$2571)*1)+1,"")</f>
        <v>1</v>
      </c>
      <c r="M16" s="2" t="s">
        <v>259</v>
      </c>
    </row>
    <row r="17" spans="1:13" x14ac:dyDescent="0.15">
      <c r="A17" s="2" t="s">
        <v>49</v>
      </c>
      <c r="B17" s="2" t="s">
        <v>50</v>
      </c>
      <c r="C17" s="2" t="s">
        <v>47</v>
      </c>
      <c r="D17" s="2" t="s">
        <v>48</v>
      </c>
      <c r="E17" s="3">
        <v>65.599999999999994</v>
      </c>
      <c r="F17" s="2"/>
      <c r="G17" s="3">
        <v>75.099999999999994</v>
      </c>
      <c r="H17" s="2">
        <v>140.69999999999999</v>
      </c>
      <c r="I17" s="2">
        <v>70.349999999999994</v>
      </c>
      <c r="J17" s="2"/>
      <c r="K17" s="2">
        <v>70.349999999999994</v>
      </c>
      <c r="L17" s="2">
        <f>IF(K17&gt;0,SUMPRODUCT((D17=$D$4:$D$2571)*1,(K17&lt;$K$4:$K$2571)*1)+1,"")</f>
        <v>2</v>
      </c>
      <c r="M17" s="2" t="s">
        <v>259</v>
      </c>
    </row>
    <row r="18" spans="1:13" x14ac:dyDescent="0.15">
      <c r="A18" s="2" t="s">
        <v>51</v>
      </c>
      <c r="B18" s="2" t="s">
        <v>52</v>
      </c>
      <c r="C18" s="2" t="s">
        <v>47</v>
      </c>
      <c r="D18" s="2" t="s">
        <v>48</v>
      </c>
      <c r="E18" s="3">
        <v>66</v>
      </c>
      <c r="F18" s="2"/>
      <c r="G18" s="3">
        <v>73</v>
      </c>
      <c r="H18" s="2">
        <v>139</v>
      </c>
      <c r="I18" s="2">
        <v>69.5</v>
      </c>
      <c r="J18" s="2"/>
      <c r="K18" s="2">
        <v>69.5</v>
      </c>
      <c r="L18" s="2">
        <f>IF(K18&gt;0,SUMPRODUCT((D18=$D$4:$D$2571)*1,(K18&lt;$K$4:$K$2571)*1)+1,"")</f>
        <v>3</v>
      </c>
      <c r="M18" s="2" t="s">
        <v>259</v>
      </c>
    </row>
    <row r="19" spans="1:13" x14ac:dyDescent="0.15">
      <c r="A19" s="2" t="s">
        <v>53</v>
      </c>
      <c r="B19" s="2" t="s">
        <v>54</v>
      </c>
      <c r="C19" s="2" t="s">
        <v>55</v>
      </c>
      <c r="D19" s="2" t="s">
        <v>56</v>
      </c>
      <c r="E19" s="3">
        <v>72</v>
      </c>
      <c r="F19" s="2"/>
      <c r="G19" s="3">
        <v>63.9</v>
      </c>
      <c r="H19" s="2">
        <v>135.9</v>
      </c>
      <c r="I19" s="2">
        <v>67.95</v>
      </c>
      <c r="J19" s="2"/>
      <c r="K19" s="2">
        <v>67.95</v>
      </c>
      <c r="L19" s="2">
        <f>IF(K19&gt;0,SUMPRODUCT((D19=$D$4:$D$2571)*1,(K19&lt;$K$4:$K$2571)*1)+1,"")</f>
        <v>1</v>
      </c>
      <c r="M19" s="2" t="s">
        <v>259</v>
      </c>
    </row>
    <row r="20" spans="1:13" x14ac:dyDescent="0.15">
      <c r="A20" s="2" t="s">
        <v>57</v>
      </c>
      <c r="B20" s="2" t="s">
        <v>58</v>
      </c>
      <c r="C20" s="2" t="s">
        <v>55</v>
      </c>
      <c r="D20" s="2" t="s">
        <v>56</v>
      </c>
      <c r="E20" s="3">
        <v>55.3</v>
      </c>
      <c r="F20" s="2"/>
      <c r="G20" s="3">
        <v>70.099999999999994</v>
      </c>
      <c r="H20" s="2">
        <v>125.39999999999999</v>
      </c>
      <c r="I20" s="2">
        <v>62.699999999999996</v>
      </c>
      <c r="J20" s="2">
        <v>4</v>
      </c>
      <c r="K20" s="2">
        <v>66.699999999999989</v>
      </c>
      <c r="L20" s="2">
        <f>IF(K20&gt;0,SUMPRODUCT((D20=$D$4:$D$2571)*1,(K20&lt;$K$4:$K$2571)*1)+1,"")</f>
        <v>2</v>
      </c>
      <c r="M20" s="2" t="s">
        <v>259</v>
      </c>
    </row>
    <row r="21" spans="1:13" x14ac:dyDescent="0.15">
      <c r="A21" s="2" t="s">
        <v>59</v>
      </c>
      <c r="B21" s="2" t="s">
        <v>60</v>
      </c>
      <c r="C21" s="2" t="s">
        <v>55</v>
      </c>
      <c r="D21" s="2" t="s">
        <v>56</v>
      </c>
      <c r="E21" s="3">
        <v>60.1</v>
      </c>
      <c r="F21" s="2"/>
      <c r="G21" s="3">
        <v>71.8</v>
      </c>
      <c r="H21" s="2">
        <v>131.9</v>
      </c>
      <c r="I21" s="2">
        <v>65.95</v>
      </c>
      <c r="J21" s="2"/>
      <c r="K21" s="2">
        <v>65.95</v>
      </c>
      <c r="L21" s="2">
        <f>IF(K21&gt;0,SUMPRODUCT((D21=$D$4:$D$2571)*1,(K21&lt;$K$4:$K$2571)*1)+1,"")</f>
        <v>3</v>
      </c>
      <c r="M21" s="2" t="s">
        <v>259</v>
      </c>
    </row>
    <row r="22" spans="1:13" x14ac:dyDescent="0.15">
      <c r="A22" s="2" t="s">
        <v>61</v>
      </c>
      <c r="B22" s="2" t="s">
        <v>62</v>
      </c>
      <c r="C22" s="2" t="s">
        <v>15</v>
      </c>
      <c r="D22" s="2" t="s">
        <v>63</v>
      </c>
      <c r="E22" s="3">
        <v>52.6</v>
      </c>
      <c r="F22" s="3">
        <v>67.099999999999994</v>
      </c>
      <c r="G22" s="2"/>
      <c r="H22" s="2">
        <v>119.69999999999999</v>
      </c>
      <c r="I22" s="2">
        <v>59.849999999999994</v>
      </c>
      <c r="J22" s="2"/>
      <c r="K22" s="2">
        <v>59.849999999999994</v>
      </c>
      <c r="L22" s="2">
        <f>IF(K22&gt;0,SUMPRODUCT((D22=$D$4:$D$2571)*1,(K22&lt;$K$4:$K$2571)*1)+1,"")</f>
        <v>1</v>
      </c>
      <c r="M22" s="2" t="s">
        <v>258</v>
      </c>
    </row>
    <row r="23" spans="1:13" x14ac:dyDescent="0.15">
      <c r="A23" s="2" t="s">
        <v>64</v>
      </c>
      <c r="B23" s="2" t="s">
        <v>65</v>
      </c>
      <c r="C23" s="2" t="s">
        <v>15</v>
      </c>
      <c r="D23" s="2" t="s">
        <v>63</v>
      </c>
      <c r="E23" s="3">
        <v>66.8</v>
      </c>
      <c r="F23" s="3">
        <v>38.5</v>
      </c>
      <c r="G23" s="2"/>
      <c r="H23" s="2">
        <v>105.3</v>
      </c>
      <c r="I23" s="2">
        <v>52.65</v>
      </c>
      <c r="J23" s="2"/>
      <c r="K23" s="2">
        <v>52.65</v>
      </c>
      <c r="L23" s="2">
        <f>IF(K23&gt;0,SUMPRODUCT((D23=$D$4:$D$2571)*1,(K23&lt;$K$4:$K$2571)*1)+1,"")</f>
        <v>2</v>
      </c>
      <c r="M23" s="2" t="s">
        <v>258</v>
      </c>
    </row>
    <row r="24" spans="1:13" x14ac:dyDescent="0.15">
      <c r="A24" s="2" t="s">
        <v>66</v>
      </c>
      <c r="B24" s="2" t="s">
        <v>67</v>
      </c>
      <c r="C24" s="2" t="s">
        <v>15</v>
      </c>
      <c r="D24" s="2" t="s">
        <v>63</v>
      </c>
      <c r="E24" s="3">
        <v>57.4</v>
      </c>
      <c r="F24" s="3">
        <v>47.4</v>
      </c>
      <c r="G24" s="2"/>
      <c r="H24" s="2">
        <v>104.8</v>
      </c>
      <c r="I24" s="2">
        <v>52.4</v>
      </c>
      <c r="J24" s="2"/>
      <c r="K24" s="2">
        <v>52.4</v>
      </c>
      <c r="L24" s="2">
        <f>IF(K24&gt;0,SUMPRODUCT((D24=$D$4:$D$2571)*1,(K24&lt;$K$4:$K$2571)*1)+1,"")</f>
        <v>3</v>
      </c>
      <c r="M24" s="2" t="s">
        <v>258</v>
      </c>
    </row>
    <row r="25" spans="1:13" x14ac:dyDescent="0.15">
      <c r="A25" s="2" t="s">
        <v>68</v>
      </c>
      <c r="B25" s="2" t="s">
        <v>69</v>
      </c>
      <c r="C25" s="2" t="s">
        <v>15</v>
      </c>
      <c r="D25" s="2" t="s">
        <v>70</v>
      </c>
      <c r="E25" s="3">
        <v>40.799999999999997</v>
      </c>
      <c r="F25" s="3">
        <v>53.6</v>
      </c>
      <c r="G25" s="2"/>
      <c r="H25" s="2">
        <v>94.4</v>
      </c>
      <c r="I25" s="2">
        <v>47.2</v>
      </c>
      <c r="J25" s="2"/>
      <c r="K25" s="2">
        <v>47.2</v>
      </c>
      <c r="L25" s="2">
        <f>IF(K25&gt;0,SUMPRODUCT((D25=$D$4:$D$2571)*1,(K25&lt;$K$4:$K$2571)*1)+1,"")</f>
        <v>1</v>
      </c>
      <c r="M25" s="2" t="s">
        <v>258</v>
      </c>
    </row>
    <row r="26" spans="1:13" x14ac:dyDescent="0.15">
      <c r="A26" s="2" t="s">
        <v>71</v>
      </c>
      <c r="B26" s="2" t="s">
        <v>72</v>
      </c>
      <c r="C26" s="2" t="s">
        <v>15</v>
      </c>
      <c r="D26" s="2" t="s">
        <v>70</v>
      </c>
      <c r="E26" s="3">
        <v>43.2</v>
      </c>
      <c r="F26" s="3">
        <v>51.1</v>
      </c>
      <c r="G26" s="2"/>
      <c r="H26" s="2">
        <v>94.300000000000011</v>
      </c>
      <c r="I26" s="2">
        <v>47.150000000000006</v>
      </c>
      <c r="J26" s="2"/>
      <c r="K26" s="2">
        <v>47.150000000000006</v>
      </c>
      <c r="L26" s="2">
        <f>IF(K26&gt;0,SUMPRODUCT((D26=$D$4:$D$2571)*1,(K26&lt;$K$4:$K$2571)*1)+1,"")</f>
        <v>2</v>
      </c>
      <c r="M26" s="2" t="s">
        <v>258</v>
      </c>
    </row>
    <row r="27" spans="1:13" x14ac:dyDescent="0.15">
      <c r="A27" s="2" t="s">
        <v>73</v>
      </c>
      <c r="B27" s="2" t="s">
        <v>74</v>
      </c>
      <c r="C27" s="2" t="s">
        <v>15</v>
      </c>
      <c r="D27" s="2" t="s">
        <v>70</v>
      </c>
      <c r="E27" s="3">
        <v>41.4</v>
      </c>
      <c r="F27" s="3">
        <v>37</v>
      </c>
      <c r="G27" s="2"/>
      <c r="H27" s="2">
        <v>78.400000000000006</v>
      </c>
      <c r="I27" s="2">
        <v>39.200000000000003</v>
      </c>
      <c r="J27" s="2"/>
      <c r="K27" s="2">
        <v>39.200000000000003</v>
      </c>
      <c r="L27" s="2">
        <f>IF(K27&gt;0,SUMPRODUCT((D27=$D$4:$D$2571)*1,(K27&lt;$K$4:$K$2571)*1)+1,"")</f>
        <v>3</v>
      </c>
      <c r="M27" s="2" t="s">
        <v>258</v>
      </c>
    </row>
    <row r="28" spans="1:13" x14ac:dyDescent="0.15">
      <c r="A28" s="2" t="s">
        <v>75</v>
      </c>
      <c r="B28" s="2" t="s">
        <v>76</v>
      </c>
      <c r="C28" s="2" t="s">
        <v>15</v>
      </c>
      <c r="D28" s="2" t="s">
        <v>77</v>
      </c>
      <c r="E28" s="3">
        <v>60.3</v>
      </c>
      <c r="F28" s="3">
        <v>64.2</v>
      </c>
      <c r="G28" s="2"/>
      <c r="H28" s="2">
        <v>124.5</v>
      </c>
      <c r="I28" s="2">
        <v>62.25</v>
      </c>
      <c r="J28" s="2"/>
      <c r="K28" s="2">
        <v>62.25</v>
      </c>
      <c r="L28" s="2">
        <f>IF(K28&gt;0,SUMPRODUCT((D28=$D$4:$D$2571)*1,(K28&lt;$K$4:$K$2571)*1)+1,"")</f>
        <v>1</v>
      </c>
      <c r="M28" s="2" t="s">
        <v>258</v>
      </c>
    </row>
    <row r="29" spans="1:13" x14ac:dyDescent="0.15">
      <c r="A29" s="2" t="s">
        <v>78</v>
      </c>
      <c r="B29" s="2" t="s">
        <v>79</v>
      </c>
      <c r="C29" s="2" t="s">
        <v>15</v>
      </c>
      <c r="D29" s="2" t="s">
        <v>77</v>
      </c>
      <c r="E29" s="3">
        <v>61.2</v>
      </c>
      <c r="F29" s="3">
        <v>55.9</v>
      </c>
      <c r="G29" s="2"/>
      <c r="H29" s="2">
        <v>117.1</v>
      </c>
      <c r="I29" s="2">
        <v>58.55</v>
      </c>
      <c r="J29" s="2"/>
      <c r="K29" s="2">
        <v>58.55</v>
      </c>
      <c r="L29" s="2">
        <f>IF(K29&gt;0,SUMPRODUCT((D29=$D$4:$D$2571)*1,(K29&lt;$K$4:$K$2571)*1)+1,"")</f>
        <v>2</v>
      </c>
      <c r="M29" s="2" t="s">
        <v>258</v>
      </c>
    </row>
    <row r="30" spans="1:13" x14ac:dyDescent="0.15">
      <c r="A30" s="2" t="s">
        <v>80</v>
      </c>
      <c r="B30" s="2" t="s">
        <v>81</v>
      </c>
      <c r="C30" s="2" t="s">
        <v>15</v>
      </c>
      <c r="D30" s="2" t="s">
        <v>77</v>
      </c>
      <c r="E30" s="3">
        <v>52.2</v>
      </c>
      <c r="F30" s="3">
        <v>59.9</v>
      </c>
      <c r="G30" s="2"/>
      <c r="H30" s="2">
        <v>112.1</v>
      </c>
      <c r="I30" s="2">
        <v>56.05</v>
      </c>
      <c r="J30" s="2"/>
      <c r="K30" s="2">
        <v>56.05</v>
      </c>
      <c r="L30" s="2">
        <f>IF(K30&gt;0,SUMPRODUCT((D30=$D$4:$D$2571)*1,(K30&lt;$K$4:$K$2571)*1)+1,"")</f>
        <v>3</v>
      </c>
      <c r="M30" s="2" t="s">
        <v>258</v>
      </c>
    </row>
    <row r="31" spans="1:13" x14ac:dyDescent="0.15">
      <c r="A31" s="2" t="s">
        <v>83</v>
      </c>
      <c r="B31" s="2" t="s">
        <v>84</v>
      </c>
      <c r="C31" s="2" t="s">
        <v>85</v>
      </c>
      <c r="D31" s="2" t="s">
        <v>86</v>
      </c>
      <c r="E31" s="3">
        <v>57</v>
      </c>
      <c r="F31" s="3">
        <v>54.5</v>
      </c>
      <c r="G31" s="2"/>
      <c r="H31" s="2">
        <v>111.5</v>
      </c>
      <c r="I31" s="2">
        <v>55.75</v>
      </c>
      <c r="J31" s="2"/>
      <c r="K31" s="2">
        <v>55.75</v>
      </c>
      <c r="L31" s="2">
        <f>IF(K31&gt;0,SUMPRODUCT((D31=$D$4:$D$2571)*1,(K31&lt;$K$4:$K$2571)*1)+1,"")</f>
        <v>1</v>
      </c>
      <c r="M31" s="2" t="s">
        <v>258</v>
      </c>
    </row>
    <row r="32" spans="1:13" x14ac:dyDescent="0.15">
      <c r="A32" s="2" t="s">
        <v>87</v>
      </c>
      <c r="B32" s="2" t="s">
        <v>88</v>
      </c>
      <c r="C32" s="2" t="s">
        <v>85</v>
      </c>
      <c r="D32" s="2" t="s">
        <v>86</v>
      </c>
      <c r="E32" s="3">
        <v>42.6</v>
      </c>
      <c r="F32" s="3">
        <v>61.8</v>
      </c>
      <c r="G32" s="2"/>
      <c r="H32" s="2">
        <v>104.4</v>
      </c>
      <c r="I32" s="2">
        <v>52.2</v>
      </c>
      <c r="J32" s="2"/>
      <c r="K32" s="2">
        <v>52.2</v>
      </c>
      <c r="L32" s="2">
        <f>IF(K32&gt;0,SUMPRODUCT((D32=$D$4:$D$2571)*1,(K32&lt;$K$4:$K$2571)*1)+1,"")</f>
        <v>2</v>
      </c>
      <c r="M32" s="2" t="s">
        <v>258</v>
      </c>
    </row>
    <row r="33" spans="1:13" x14ac:dyDescent="0.15">
      <c r="A33" s="2" t="s">
        <v>89</v>
      </c>
      <c r="B33" s="2" t="s">
        <v>90</v>
      </c>
      <c r="C33" s="2" t="s">
        <v>85</v>
      </c>
      <c r="D33" s="2" t="s">
        <v>86</v>
      </c>
      <c r="E33" s="3">
        <v>48.3</v>
      </c>
      <c r="F33" s="3">
        <v>48.6</v>
      </c>
      <c r="G33" s="2"/>
      <c r="H33" s="2">
        <v>96.9</v>
      </c>
      <c r="I33" s="2">
        <v>48.45</v>
      </c>
      <c r="J33" s="2"/>
      <c r="K33" s="2">
        <v>48.45</v>
      </c>
      <c r="L33" s="2">
        <f>IF(K33&gt;0,SUMPRODUCT((D33=$D$4:$D$2571)*1,(K33&lt;$K$4:$K$2571)*1)+1,"")</f>
        <v>3</v>
      </c>
      <c r="M33" s="2" t="s">
        <v>258</v>
      </c>
    </row>
    <row r="34" spans="1:13" x14ac:dyDescent="0.15">
      <c r="A34" s="2" t="s">
        <v>91</v>
      </c>
      <c r="B34" s="2" t="s">
        <v>92</v>
      </c>
      <c r="C34" s="2" t="s">
        <v>85</v>
      </c>
      <c r="D34" s="2" t="s">
        <v>93</v>
      </c>
      <c r="E34" s="3">
        <v>48.2</v>
      </c>
      <c r="F34" s="3">
        <v>47.2</v>
      </c>
      <c r="G34" s="2"/>
      <c r="H34" s="2">
        <v>95.4</v>
      </c>
      <c r="I34" s="2">
        <v>47.7</v>
      </c>
      <c r="J34" s="2"/>
      <c r="K34" s="2">
        <v>47.7</v>
      </c>
      <c r="L34" s="2">
        <f>IF(K34&gt;0,SUMPRODUCT((D34=$D$4:$D$2571)*1,(K34&lt;$K$4:$K$2571)*1)+1,"")</f>
        <v>1</v>
      </c>
      <c r="M34" s="2" t="s">
        <v>258</v>
      </c>
    </row>
    <row r="35" spans="1:13" x14ac:dyDescent="0.15">
      <c r="A35" s="2" t="s">
        <v>94</v>
      </c>
      <c r="B35" s="2" t="s">
        <v>95</v>
      </c>
      <c r="C35" s="2" t="s">
        <v>85</v>
      </c>
      <c r="D35" s="2" t="s">
        <v>93</v>
      </c>
      <c r="E35" s="3">
        <v>49.8</v>
      </c>
      <c r="F35" s="3">
        <v>44.8</v>
      </c>
      <c r="G35" s="2"/>
      <c r="H35" s="2">
        <v>94.6</v>
      </c>
      <c r="I35" s="2">
        <v>47.3</v>
      </c>
      <c r="J35" s="2"/>
      <c r="K35" s="2">
        <v>47.3</v>
      </c>
      <c r="L35" s="2">
        <f>IF(K35&gt;0,SUMPRODUCT((D35=$D$4:$D$2571)*1,(K35&lt;$K$4:$K$2571)*1)+1,"")</f>
        <v>2</v>
      </c>
      <c r="M35" s="2" t="s">
        <v>258</v>
      </c>
    </row>
    <row r="36" spans="1:13" x14ac:dyDescent="0.15">
      <c r="A36" s="2" t="s">
        <v>96</v>
      </c>
      <c r="B36" s="2" t="s">
        <v>97</v>
      </c>
      <c r="C36" s="2" t="s">
        <v>85</v>
      </c>
      <c r="D36" s="2" t="s">
        <v>93</v>
      </c>
      <c r="E36" s="3">
        <v>35.299999999999997</v>
      </c>
      <c r="F36" s="3">
        <v>48.4</v>
      </c>
      <c r="G36" s="2"/>
      <c r="H36" s="2">
        <v>83.699999999999989</v>
      </c>
      <c r="I36" s="2">
        <v>41.849999999999994</v>
      </c>
      <c r="J36" s="2"/>
      <c r="K36" s="2">
        <v>41.849999999999994</v>
      </c>
      <c r="L36" s="2">
        <f>IF(K36&gt;0,SUMPRODUCT((D36=$D$4:$D$2571)*1,(K36&lt;$K$4:$K$2571)*1)+1,"")</f>
        <v>3</v>
      </c>
      <c r="M36" s="2" t="s">
        <v>258</v>
      </c>
    </row>
    <row r="37" spans="1:13" x14ac:dyDescent="0.15">
      <c r="A37" s="2" t="s">
        <v>98</v>
      </c>
      <c r="B37" s="2" t="s">
        <v>99</v>
      </c>
      <c r="C37" s="2" t="s">
        <v>85</v>
      </c>
      <c r="D37" s="2" t="s">
        <v>100</v>
      </c>
      <c r="E37" s="3">
        <v>55.8</v>
      </c>
      <c r="F37" s="3">
        <v>59.4</v>
      </c>
      <c r="G37" s="2"/>
      <c r="H37" s="2">
        <v>115.19999999999999</v>
      </c>
      <c r="I37" s="2">
        <v>57.599999999999994</v>
      </c>
      <c r="J37" s="2"/>
      <c r="K37" s="2">
        <v>57.599999999999994</v>
      </c>
      <c r="L37" s="2">
        <f>IF(K37&gt;0,SUMPRODUCT((D37=$D$4:$D$2571)*1,(K37&lt;$K$4:$K$2571)*1)+1,"")</f>
        <v>1</v>
      </c>
      <c r="M37" s="2" t="s">
        <v>258</v>
      </c>
    </row>
    <row r="38" spans="1:13" x14ac:dyDescent="0.15">
      <c r="A38" s="2" t="s">
        <v>101</v>
      </c>
      <c r="B38" s="2" t="s">
        <v>102</v>
      </c>
      <c r="C38" s="2" t="s">
        <v>85</v>
      </c>
      <c r="D38" s="2" t="s">
        <v>100</v>
      </c>
      <c r="E38" s="3">
        <v>53.8</v>
      </c>
      <c r="F38" s="3">
        <v>54.6</v>
      </c>
      <c r="G38" s="2"/>
      <c r="H38" s="2">
        <v>108.4</v>
      </c>
      <c r="I38" s="2">
        <v>54.2</v>
      </c>
      <c r="J38" s="2"/>
      <c r="K38" s="2">
        <v>54.2</v>
      </c>
      <c r="L38" s="2">
        <f>IF(K38&gt;0,SUMPRODUCT((D38=$D$4:$D$2571)*1,(K38&lt;$K$4:$K$2571)*1)+1,"")</f>
        <v>2</v>
      </c>
      <c r="M38" s="2" t="s">
        <v>258</v>
      </c>
    </row>
    <row r="39" spans="1:13" x14ac:dyDescent="0.15">
      <c r="A39" s="2" t="s">
        <v>103</v>
      </c>
      <c r="B39" s="2" t="s">
        <v>104</v>
      </c>
      <c r="C39" s="2" t="s">
        <v>105</v>
      </c>
      <c r="D39" s="2" t="s">
        <v>106</v>
      </c>
      <c r="E39" s="3">
        <v>56.6</v>
      </c>
      <c r="F39" s="3">
        <v>60</v>
      </c>
      <c r="G39" s="2"/>
      <c r="H39" s="2">
        <v>116.6</v>
      </c>
      <c r="I39" s="2">
        <v>58.3</v>
      </c>
      <c r="J39" s="2"/>
      <c r="K39" s="2">
        <v>58.3</v>
      </c>
      <c r="L39" s="2">
        <f>IF(K39&gt;0,SUMPRODUCT((D39=$D$4:$D$2571)*1,(K39&lt;$K$4:$K$2571)*1)+1,"")</f>
        <v>1</v>
      </c>
      <c r="M39" s="2" t="s">
        <v>258</v>
      </c>
    </row>
    <row r="40" spans="1:13" x14ac:dyDescent="0.15">
      <c r="A40" s="2" t="s">
        <v>107</v>
      </c>
      <c r="B40" s="2" t="s">
        <v>108</v>
      </c>
      <c r="C40" s="2" t="s">
        <v>105</v>
      </c>
      <c r="D40" s="2" t="s">
        <v>106</v>
      </c>
      <c r="E40" s="3">
        <v>60.3</v>
      </c>
      <c r="F40" s="3">
        <v>54.6</v>
      </c>
      <c r="G40" s="2"/>
      <c r="H40" s="2">
        <v>114.9</v>
      </c>
      <c r="I40" s="2">
        <v>57.45</v>
      </c>
      <c r="J40" s="2"/>
      <c r="K40" s="2">
        <v>57.45</v>
      </c>
      <c r="L40" s="2">
        <f>IF(K40&gt;0,SUMPRODUCT((D40=$D$4:$D$2571)*1,(K40&lt;$K$4:$K$2571)*1)+1,"")</f>
        <v>2</v>
      </c>
      <c r="M40" s="2" t="s">
        <v>258</v>
      </c>
    </row>
    <row r="41" spans="1:13" x14ac:dyDescent="0.15">
      <c r="A41" s="2" t="s">
        <v>109</v>
      </c>
      <c r="B41" s="2" t="s">
        <v>110</v>
      </c>
      <c r="C41" s="2" t="s">
        <v>105</v>
      </c>
      <c r="D41" s="2" t="s">
        <v>106</v>
      </c>
      <c r="E41" s="3">
        <v>55.3</v>
      </c>
      <c r="F41" s="3">
        <v>57.3</v>
      </c>
      <c r="G41" s="2"/>
      <c r="H41" s="2">
        <v>112.6</v>
      </c>
      <c r="I41" s="2">
        <v>56.3</v>
      </c>
      <c r="J41" s="2"/>
      <c r="K41" s="2">
        <v>56.3</v>
      </c>
      <c r="L41" s="2">
        <f>IF(K41&gt;0,SUMPRODUCT((D41=$D$4:$D$2571)*1,(K41&lt;$K$4:$K$2571)*1)+1,"")</f>
        <v>3</v>
      </c>
      <c r="M41" s="2" t="s">
        <v>258</v>
      </c>
    </row>
    <row r="42" spans="1:13" x14ac:dyDescent="0.15">
      <c r="A42" s="2" t="s">
        <v>111</v>
      </c>
      <c r="B42" s="2" t="s">
        <v>112</v>
      </c>
      <c r="C42" s="2" t="s">
        <v>105</v>
      </c>
      <c r="D42" s="2" t="s">
        <v>113</v>
      </c>
      <c r="E42" s="3">
        <v>41.2</v>
      </c>
      <c r="F42" s="3">
        <v>53.3</v>
      </c>
      <c r="G42" s="2"/>
      <c r="H42" s="2">
        <v>94.5</v>
      </c>
      <c r="I42" s="2">
        <v>47.25</v>
      </c>
      <c r="J42" s="2"/>
      <c r="K42" s="2">
        <v>47.25</v>
      </c>
      <c r="L42" s="2">
        <f>IF(K42&gt;0,SUMPRODUCT((D42=$D$4:$D$2571)*1,(K42&lt;$K$4:$K$2571)*1)+1,"")</f>
        <v>1</v>
      </c>
      <c r="M42" s="2" t="s">
        <v>258</v>
      </c>
    </row>
    <row r="43" spans="1:13" x14ac:dyDescent="0.15">
      <c r="A43" s="2" t="s">
        <v>114</v>
      </c>
      <c r="B43" s="2" t="s">
        <v>115</v>
      </c>
      <c r="C43" s="2" t="s">
        <v>105</v>
      </c>
      <c r="D43" s="2" t="s">
        <v>116</v>
      </c>
      <c r="E43" s="3">
        <v>42.8</v>
      </c>
      <c r="F43" s="3">
        <v>57</v>
      </c>
      <c r="G43" s="2"/>
      <c r="H43" s="2">
        <v>99.8</v>
      </c>
      <c r="I43" s="2">
        <v>49.9</v>
      </c>
      <c r="J43" s="2"/>
      <c r="K43" s="2">
        <v>49.9</v>
      </c>
      <c r="L43" s="2">
        <f>IF(K43&gt;0,SUMPRODUCT((D43=$D$4:$D$2571)*1,(K43&lt;$K$4:$K$2571)*1)+1,"")</f>
        <v>1</v>
      </c>
      <c r="M43" s="2" t="s">
        <v>258</v>
      </c>
    </row>
    <row r="44" spans="1:13" x14ac:dyDescent="0.15">
      <c r="A44" s="2" t="s">
        <v>117</v>
      </c>
      <c r="B44" s="2" t="s">
        <v>118</v>
      </c>
      <c r="C44" s="2" t="s">
        <v>105</v>
      </c>
      <c r="D44" s="2" t="s">
        <v>119</v>
      </c>
      <c r="E44" s="3">
        <v>51</v>
      </c>
      <c r="F44" s="3">
        <v>57</v>
      </c>
      <c r="G44" s="2"/>
      <c r="H44" s="2">
        <v>108</v>
      </c>
      <c r="I44" s="2">
        <v>54</v>
      </c>
      <c r="J44" s="2"/>
      <c r="K44" s="2">
        <v>54</v>
      </c>
      <c r="L44" s="2">
        <f>IF(K44&gt;0,SUMPRODUCT((D44=$D$4:$D$2571)*1,(K44&lt;$K$4:$K$2571)*1)+1,"")</f>
        <v>1</v>
      </c>
      <c r="M44" s="2" t="s">
        <v>258</v>
      </c>
    </row>
    <row r="45" spans="1:13" x14ac:dyDescent="0.15">
      <c r="A45" s="2" t="s">
        <v>120</v>
      </c>
      <c r="B45" s="2" t="s">
        <v>121</v>
      </c>
      <c r="C45" s="2" t="s">
        <v>105</v>
      </c>
      <c r="D45" s="2" t="s">
        <v>119</v>
      </c>
      <c r="E45" s="3">
        <v>58.9</v>
      </c>
      <c r="F45" s="3">
        <v>44.6</v>
      </c>
      <c r="G45" s="2"/>
      <c r="H45" s="2">
        <v>103.5</v>
      </c>
      <c r="I45" s="2">
        <v>51.75</v>
      </c>
      <c r="J45" s="2"/>
      <c r="K45" s="2">
        <v>51.75</v>
      </c>
      <c r="L45" s="2">
        <f>IF(K45&gt;0,SUMPRODUCT((D45=$D$4:$D$2571)*1,(K45&lt;$K$4:$K$2571)*1)+1,"")</f>
        <v>2</v>
      </c>
      <c r="M45" s="2" t="s">
        <v>258</v>
      </c>
    </row>
    <row r="46" spans="1:13" x14ac:dyDescent="0.15">
      <c r="A46" s="2" t="s">
        <v>122</v>
      </c>
      <c r="B46" s="2" t="s">
        <v>123</v>
      </c>
      <c r="C46" s="2" t="s">
        <v>105</v>
      </c>
      <c r="D46" s="2" t="s">
        <v>119</v>
      </c>
      <c r="E46" s="3">
        <v>47.8</v>
      </c>
      <c r="F46" s="3">
        <v>49.5</v>
      </c>
      <c r="G46" s="2"/>
      <c r="H46" s="2">
        <v>97.3</v>
      </c>
      <c r="I46" s="2">
        <v>48.65</v>
      </c>
      <c r="J46" s="2"/>
      <c r="K46" s="2">
        <v>48.65</v>
      </c>
      <c r="L46" s="2">
        <f>IF(K46&gt;0,SUMPRODUCT((D46=$D$4:$D$2571)*1,(K46&lt;$K$4:$K$2571)*1)+1,"")</f>
        <v>3</v>
      </c>
      <c r="M46" s="2" t="s">
        <v>258</v>
      </c>
    </row>
    <row r="47" spans="1:13" x14ac:dyDescent="0.15">
      <c r="A47" s="2" t="s">
        <v>124</v>
      </c>
      <c r="B47" s="2" t="s">
        <v>125</v>
      </c>
      <c r="C47" s="2" t="s">
        <v>23</v>
      </c>
      <c r="D47" s="2" t="s">
        <v>126</v>
      </c>
      <c r="E47" s="3">
        <v>62.4</v>
      </c>
      <c r="F47" s="3">
        <v>53.3</v>
      </c>
      <c r="G47" s="2"/>
      <c r="H47" s="2">
        <v>115.69999999999999</v>
      </c>
      <c r="I47" s="2">
        <v>57.849999999999994</v>
      </c>
      <c r="J47" s="2"/>
      <c r="K47" s="2">
        <v>57.849999999999994</v>
      </c>
      <c r="L47" s="2">
        <f>IF(K47&gt;0,SUMPRODUCT((D47=$D$4:$D$2571)*1,(K47&lt;$K$4:$K$2571)*1)+1,"")</f>
        <v>1</v>
      </c>
      <c r="M47" s="2" t="s">
        <v>260</v>
      </c>
    </row>
    <row r="48" spans="1:13" x14ac:dyDescent="0.15">
      <c r="A48" s="2" t="s">
        <v>127</v>
      </c>
      <c r="B48" s="2" t="s">
        <v>128</v>
      </c>
      <c r="C48" s="2" t="s">
        <v>23</v>
      </c>
      <c r="D48" s="2" t="s">
        <v>126</v>
      </c>
      <c r="E48" s="3">
        <v>54.6</v>
      </c>
      <c r="F48" s="3">
        <v>56.7</v>
      </c>
      <c r="G48" s="2"/>
      <c r="H48" s="2">
        <v>111.30000000000001</v>
      </c>
      <c r="I48" s="2">
        <v>55.650000000000006</v>
      </c>
      <c r="J48" s="2"/>
      <c r="K48" s="2">
        <v>55.650000000000006</v>
      </c>
      <c r="L48" s="2">
        <f>IF(K48&gt;0,SUMPRODUCT((D48=$D$4:$D$2571)*1,(K48&lt;$K$4:$K$2571)*1)+1,"")</f>
        <v>2</v>
      </c>
      <c r="M48" s="2" t="s">
        <v>260</v>
      </c>
    </row>
    <row r="49" spans="1:13" x14ac:dyDescent="0.15">
      <c r="A49" s="2" t="s">
        <v>129</v>
      </c>
      <c r="B49" s="2" t="s">
        <v>130</v>
      </c>
      <c r="C49" s="2" t="s">
        <v>23</v>
      </c>
      <c r="D49" s="2" t="s">
        <v>126</v>
      </c>
      <c r="E49" s="3">
        <v>46.2</v>
      </c>
      <c r="F49" s="3">
        <v>45.6</v>
      </c>
      <c r="G49" s="2"/>
      <c r="H49" s="2">
        <v>91.800000000000011</v>
      </c>
      <c r="I49" s="2">
        <v>45.900000000000006</v>
      </c>
      <c r="J49" s="2"/>
      <c r="K49" s="2">
        <v>45.900000000000006</v>
      </c>
      <c r="L49" s="2">
        <f>IF(K49&gt;0,SUMPRODUCT((D49=$D$4:$D$2571)*1,(K49&lt;$K$4:$K$2571)*1)+1,"")</f>
        <v>3</v>
      </c>
      <c r="M49" s="2" t="s">
        <v>260</v>
      </c>
    </row>
    <row r="50" spans="1:13" x14ac:dyDescent="0.15">
      <c r="A50" s="2" t="s">
        <v>131</v>
      </c>
      <c r="B50" s="2" t="s">
        <v>132</v>
      </c>
      <c r="C50" s="2" t="s">
        <v>23</v>
      </c>
      <c r="D50" s="2" t="s">
        <v>133</v>
      </c>
      <c r="E50" s="3">
        <v>60.4</v>
      </c>
      <c r="F50" s="3">
        <v>58.6</v>
      </c>
      <c r="G50" s="2"/>
      <c r="H50" s="2">
        <v>119</v>
      </c>
      <c r="I50" s="2">
        <v>59.5</v>
      </c>
      <c r="J50" s="2"/>
      <c r="K50" s="2">
        <v>59.5</v>
      </c>
      <c r="L50" s="2">
        <f>IF(K50&gt;0,SUMPRODUCT((D50=$D$4:$D$2571)*1,(K50&lt;$K$4:$K$2571)*1)+1,"")</f>
        <v>1</v>
      </c>
      <c r="M50" s="2" t="s">
        <v>258</v>
      </c>
    </row>
    <row r="51" spans="1:13" x14ac:dyDescent="0.15">
      <c r="A51" s="2" t="s">
        <v>134</v>
      </c>
      <c r="B51" s="2" t="s">
        <v>135</v>
      </c>
      <c r="C51" s="2" t="s">
        <v>23</v>
      </c>
      <c r="D51" s="2" t="s">
        <v>133</v>
      </c>
      <c r="E51" s="3">
        <v>56.2</v>
      </c>
      <c r="F51" s="3">
        <v>55.9</v>
      </c>
      <c r="G51" s="2"/>
      <c r="H51" s="2">
        <v>112.1</v>
      </c>
      <c r="I51" s="2">
        <v>56.05</v>
      </c>
      <c r="J51" s="2"/>
      <c r="K51" s="2">
        <v>56.05</v>
      </c>
      <c r="L51" s="2">
        <f>IF(K51&gt;0,SUMPRODUCT((D51=$D$4:$D$2571)*1,(K51&lt;$K$4:$K$2571)*1)+1,"")</f>
        <v>2</v>
      </c>
      <c r="M51" s="2" t="s">
        <v>258</v>
      </c>
    </row>
    <row r="52" spans="1:13" x14ac:dyDescent="0.15">
      <c r="A52" s="2" t="s">
        <v>136</v>
      </c>
      <c r="B52" s="2" t="s">
        <v>137</v>
      </c>
      <c r="C52" s="2" t="s">
        <v>23</v>
      </c>
      <c r="D52" s="2" t="s">
        <v>133</v>
      </c>
      <c r="E52" s="3">
        <v>49.3</v>
      </c>
      <c r="F52" s="3">
        <v>61.8</v>
      </c>
      <c r="G52" s="2"/>
      <c r="H52" s="2">
        <v>111.1</v>
      </c>
      <c r="I52" s="2">
        <v>55.55</v>
      </c>
      <c r="J52" s="2"/>
      <c r="K52" s="2">
        <v>55.55</v>
      </c>
      <c r="L52" s="2">
        <f>IF(K52&gt;0,SUMPRODUCT((D52=$D$4:$D$2571)*1,(K52&lt;$K$4:$K$2571)*1)+1,"")</f>
        <v>3</v>
      </c>
      <c r="M52" s="2" t="s">
        <v>258</v>
      </c>
    </row>
    <row r="53" spans="1:13" x14ac:dyDescent="0.15">
      <c r="A53" s="2" t="s">
        <v>138</v>
      </c>
      <c r="B53" s="2" t="s">
        <v>139</v>
      </c>
      <c r="C53" s="2" t="s">
        <v>140</v>
      </c>
      <c r="D53" s="2" t="s">
        <v>141</v>
      </c>
      <c r="E53" s="3">
        <v>58.6</v>
      </c>
      <c r="F53" s="3">
        <v>58.6</v>
      </c>
      <c r="G53" s="2"/>
      <c r="H53" s="2">
        <v>117.2</v>
      </c>
      <c r="I53" s="2">
        <v>58.6</v>
      </c>
      <c r="J53" s="2"/>
      <c r="K53" s="2">
        <v>58.6</v>
      </c>
      <c r="L53" s="2">
        <f>IF(K53&gt;0,SUMPRODUCT((D53=$D$4:$D$2571)*1,(K53&lt;$K$4:$K$2571)*1)+1,"")</f>
        <v>1</v>
      </c>
      <c r="M53" s="2" t="s">
        <v>258</v>
      </c>
    </row>
    <row r="54" spans="1:13" x14ac:dyDescent="0.15">
      <c r="A54" s="2" t="s">
        <v>142</v>
      </c>
      <c r="B54" s="2" t="s">
        <v>143</v>
      </c>
      <c r="C54" s="2" t="s">
        <v>140</v>
      </c>
      <c r="D54" s="2" t="s">
        <v>141</v>
      </c>
      <c r="E54" s="3">
        <v>36.5</v>
      </c>
      <c r="F54" s="3">
        <v>59.6</v>
      </c>
      <c r="G54" s="2"/>
      <c r="H54" s="2">
        <v>96.1</v>
      </c>
      <c r="I54" s="2">
        <v>48.05</v>
      </c>
      <c r="J54" s="2"/>
      <c r="K54" s="2">
        <v>48.05</v>
      </c>
      <c r="L54" s="2">
        <f>IF(K54&gt;0,SUMPRODUCT((D54=$D$4:$D$2571)*1,(K54&lt;$K$4:$K$2571)*1)+1,"")</f>
        <v>2</v>
      </c>
      <c r="M54" s="2" t="s">
        <v>258</v>
      </c>
    </row>
    <row r="55" spans="1:13" x14ac:dyDescent="0.15">
      <c r="A55" s="2" t="s">
        <v>144</v>
      </c>
      <c r="B55" s="2" t="s">
        <v>145</v>
      </c>
      <c r="C55" s="2" t="s">
        <v>140</v>
      </c>
      <c r="D55" s="2" t="s">
        <v>146</v>
      </c>
      <c r="E55" s="3">
        <v>45.7</v>
      </c>
      <c r="F55" s="3">
        <v>54.6</v>
      </c>
      <c r="G55" s="2"/>
      <c r="H55" s="2">
        <v>100.30000000000001</v>
      </c>
      <c r="I55" s="2">
        <v>50.150000000000006</v>
      </c>
      <c r="J55" s="2"/>
      <c r="K55" s="2">
        <v>50.150000000000006</v>
      </c>
      <c r="L55" s="2">
        <f>IF(K55&gt;0,SUMPRODUCT((D55=$D$4:$D$2571)*1,(K55&lt;$K$4:$K$2571)*1)+1,"")</f>
        <v>1</v>
      </c>
      <c r="M55" s="2" t="s">
        <v>258</v>
      </c>
    </row>
    <row r="56" spans="1:13" x14ac:dyDescent="0.15">
      <c r="A56" s="2" t="s">
        <v>147</v>
      </c>
      <c r="B56" s="2" t="s">
        <v>148</v>
      </c>
      <c r="C56" s="2" t="s">
        <v>140</v>
      </c>
      <c r="D56" s="2" t="s">
        <v>146</v>
      </c>
      <c r="E56" s="3">
        <v>42.1</v>
      </c>
      <c r="F56" s="3">
        <v>55.9</v>
      </c>
      <c r="G56" s="2"/>
      <c r="H56" s="2">
        <v>98</v>
      </c>
      <c r="I56" s="2">
        <v>49</v>
      </c>
      <c r="J56" s="2"/>
      <c r="K56" s="2">
        <v>49</v>
      </c>
      <c r="L56" s="2">
        <f>IF(K56&gt;0,SUMPRODUCT((D56=$D$4:$D$2571)*1,(K56&lt;$K$4:$K$2571)*1)+1,"")</f>
        <v>2</v>
      </c>
      <c r="M56" s="2" t="s">
        <v>258</v>
      </c>
    </row>
    <row r="57" spans="1:13" x14ac:dyDescent="0.15">
      <c r="A57" s="2" t="s">
        <v>149</v>
      </c>
      <c r="B57" s="2" t="s">
        <v>150</v>
      </c>
      <c r="C57" s="2" t="s">
        <v>31</v>
      </c>
      <c r="D57" s="2" t="s">
        <v>151</v>
      </c>
      <c r="E57" s="3">
        <v>57.5</v>
      </c>
      <c r="F57" s="3">
        <v>57.1</v>
      </c>
      <c r="G57" s="2"/>
      <c r="H57" s="2">
        <v>114.6</v>
      </c>
      <c r="I57" s="2">
        <v>57.3</v>
      </c>
      <c r="J57" s="2"/>
      <c r="K57" s="2">
        <v>57.3</v>
      </c>
      <c r="L57" s="2">
        <f>IF(K57&gt;0,SUMPRODUCT((D57=$D$4:$D$2571)*1,(K57&lt;$K$4:$K$2571)*1)+1,"")</f>
        <v>1</v>
      </c>
      <c r="M57" s="2" t="s">
        <v>258</v>
      </c>
    </row>
    <row r="58" spans="1:13" x14ac:dyDescent="0.15">
      <c r="A58" s="2" t="s">
        <v>152</v>
      </c>
      <c r="B58" s="2" t="s">
        <v>153</v>
      </c>
      <c r="C58" s="2" t="s">
        <v>31</v>
      </c>
      <c r="D58" s="2" t="s">
        <v>151</v>
      </c>
      <c r="E58" s="3">
        <v>53.5</v>
      </c>
      <c r="F58" s="3">
        <v>55.5</v>
      </c>
      <c r="G58" s="2"/>
      <c r="H58" s="2">
        <v>109</v>
      </c>
      <c r="I58" s="2">
        <v>54.5</v>
      </c>
      <c r="J58" s="2"/>
      <c r="K58" s="2">
        <v>54.5</v>
      </c>
      <c r="L58" s="2">
        <f>IF(K58&gt;0,SUMPRODUCT((D58=$D$4:$D$2571)*1,(K58&lt;$K$4:$K$2571)*1)+1,"")</f>
        <v>2</v>
      </c>
      <c r="M58" s="2" t="s">
        <v>258</v>
      </c>
    </row>
    <row r="59" spans="1:13" x14ac:dyDescent="0.15">
      <c r="A59" s="2" t="s">
        <v>154</v>
      </c>
      <c r="B59" s="2" t="s">
        <v>155</v>
      </c>
      <c r="C59" s="2" t="s">
        <v>31</v>
      </c>
      <c r="D59" s="2" t="s">
        <v>151</v>
      </c>
      <c r="E59" s="3">
        <v>54.1</v>
      </c>
      <c r="F59" s="3">
        <v>53.5</v>
      </c>
      <c r="G59" s="2"/>
      <c r="H59" s="2">
        <v>107.6</v>
      </c>
      <c r="I59" s="2">
        <v>53.8</v>
      </c>
      <c r="J59" s="2"/>
      <c r="K59" s="2">
        <v>53.8</v>
      </c>
      <c r="L59" s="2">
        <f>IF(K59&gt;0,SUMPRODUCT((D59=$D$4:$D$2571)*1,(K59&lt;$K$4:$K$2571)*1)+1,"")</f>
        <v>3</v>
      </c>
      <c r="M59" s="2" t="s">
        <v>258</v>
      </c>
    </row>
    <row r="60" spans="1:13" x14ac:dyDescent="0.15">
      <c r="A60" s="2" t="s">
        <v>156</v>
      </c>
      <c r="B60" s="2" t="s">
        <v>157</v>
      </c>
      <c r="C60" s="2" t="s">
        <v>31</v>
      </c>
      <c r="D60" s="2" t="s">
        <v>158</v>
      </c>
      <c r="E60" s="3">
        <v>57.5</v>
      </c>
      <c r="F60" s="3">
        <v>55.8</v>
      </c>
      <c r="G60" s="2"/>
      <c r="H60" s="2">
        <v>113.3</v>
      </c>
      <c r="I60" s="2">
        <v>56.65</v>
      </c>
      <c r="J60" s="2"/>
      <c r="K60" s="2">
        <v>56.65</v>
      </c>
      <c r="L60" s="2">
        <f>IF(K60&gt;0,SUMPRODUCT((D60=$D$4:$D$2571)*1,(K60&lt;$K$4:$K$2571)*1)+1,"")</f>
        <v>1</v>
      </c>
      <c r="M60" s="2" t="s">
        <v>261</v>
      </c>
    </row>
    <row r="61" spans="1:13" x14ac:dyDescent="0.15">
      <c r="A61" s="2" t="s">
        <v>159</v>
      </c>
      <c r="B61" s="2" t="s">
        <v>160</v>
      </c>
      <c r="C61" s="2" t="s">
        <v>31</v>
      </c>
      <c r="D61" s="2" t="s">
        <v>158</v>
      </c>
      <c r="E61" s="3">
        <v>57</v>
      </c>
      <c r="F61" s="3">
        <v>53.2</v>
      </c>
      <c r="G61" s="2"/>
      <c r="H61" s="2">
        <v>110.2</v>
      </c>
      <c r="I61" s="2">
        <v>55.1</v>
      </c>
      <c r="J61" s="2"/>
      <c r="K61" s="2">
        <v>55.1</v>
      </c>
      <c r="L61" s="2">
        <f>IF(K61&gt;0,SUMPRODUCT((D61=$D$4:$D$2571)*1,(K61&lt;$K$4:$K$2571)*1)+1,"")</f>
        <v>2</v>
      </c>
      <c r="M61" s="2" t="s">
        <v>261</v>
      </c>
    </row>
    <row r="62" spans="1:13" x14ac:dyDescent="0.15">
      <c r="A62" s="2" t="s">
        <v>161</v>
      </c>
      <c r="B62" s="2" t="s">
        <v>162</v>
      </c>
      <c r="C62" s="2" t="s">
        <v>31</v>
      </c>
      <c r="D62" s="2" t="s">
        <v>158</v>
      </c>
      <c r="E62" s="3">
        <v>52.7</v>
      </c>
      <c r="F62" s="3">
        <v>57</v>
      </c>
      <c r="G62" s="2"/>
      <c r="H62" s="2">
        <v>109.7</v>
      </c>
      <c r="I62" s="2">
        <v>54.85</v>
      </c>
      <c r="J62" s="2"/>
      <c r="K62" s="2">
        <v>54.85</v>
      </c>
      <c r="L62" s="2">
        <f>IF(K62&gt;0,SUMPRODUCT((D62=$D$4:$D$2571)*1,(K62&lt;$K$4:$K$2571)*1)+1,"")</f>
        <v>3</v>
      </c>
      <c r="M62" s="2" t="s">
        <v>261</v>
      </c>
    </row>
    <row r="63" spans="1:13" x14ac:dyDescent="0.15">
      <c r="A63" s="2" t="s">
        <v>163</v>
      </c>
      <c r="B63" s="2" t="s">
        <v>164</v>
      </c>
      <c r="C63" s="2" t="s">
        <v>165</v>
      </c>
      <c r="D63" s="2" t="s">
        <v>166</v>
      </c>
      <c r="E63" s="3">
        <v>62</v>
      </c>
      <c r="F63" s="3">
        <v>66.099999999999994</v>
      </c>
      <c r="G63" s="2"/>
      <c r="H63" s="2">
        <v>128.1</v>
      </c>
      <c r="I63" s="2">
        <v>64.05</v>
      </c>
      <c r="J63" s="2"/>
      <c r="K63" s="2">
        <v>64.05</v>
      </c>
      <c r="L63" s="2">
        <f>IF(K63&gt;0,SUMPRODUCT((D63=$D$4:$D$2571)*1,(K63&lt;$K$4:$K$2571)*1)+1,"")</f>
        <v>1</v>
      </c>
      <c r="M63" s="2" t="s">
        <v>258</v>
      </c>
    </row>
    <row r="64" spans="1:13" x14ac:dyDescent="0.15">
      <c r="A64" s="2" t="s">
        <v>167</v>
      </c>
      <c r="B64" s="2" t="s">
        <v>168</v>
      </c>
      <c r="C64" s="2" t="s">
        <v>165</v>
      </c>
      <c r="D64" s="2" t="s">
        <v>166</v>
      </c>
      <c r="E64" s="3">
        <v>50.9</v>
      </c>
      <c r="F64" s="3">
        <v>53.7</v>
      </c>
      <c r="G64" s="2"/>
      <c r="H64" s="2">
        <v>104.6</v>
      </c>
      <c r="I64" s="2">
        <v>52.3</v>
      </c>
      <c r="J64" s="2"/>
      <c r="K64" s="2">
        <v>52.3</v>
      </c>
      <c r="L64" s="2">
        <f>IF(K64&gt;0,SUMPRODUCT((D64=$D$4:$D$2571)*1,(K64&lt;$K$4:$K$2571)*1)+1,"")</f>
        <v>2</v>
      </c>
      <c r="M64" s="2" t="s">
        <v>258</v>
      </c>
    </row>
    <row r="65" spans="1:13" x14ac:dyDescent="0.15">
      <c r="A65" s="2" t="s">
        <v>169</v>
      </c>
      <c r="B65" s="2" t="s">
        <v>170</v>
      </c>
      <c r="C65" s="2" t="s">
        <v>165</v>
      </c>
      <c r="D65" s="2" t="s">
        <v>166</v>
      </c>
      <c r="E65" s="3">
        <v>49.8</v>
      </c>
      <c r="F65" s="3">
        <v>53.3</v>
      </c>
      <c r="G65" s="2"/>
      <c r="H65" s="2">
        <v>103.1</v>
      </c>
      <c r="I65" s="2">
        <v>51.55</v>
      </c>
      <c r="J65" s="2"/>
      <c r="K65" s="2">
        <v>51.55</v>
      </c>
      <c r="L65" s="2">
        <f>IF(K65&gt;0,SUMPRODUCT((D65=$D$4:$D$2571)*1,(K65&lt;$K$4:$K$2571)*1)+1,"")</f>
        <v>3</v>
      </c>
      <c r="M65" s="2" t="s">
        <v>258</v>
      </c>
    </row>
    <row r="66" spans="1:13" x14ac:dyDescent="0.15">
      <c r="A66" s="2" t="s">
        <v>171</v>
      </c>
      <c r="B66" s="2" t="s">
        <v>172</v>
      </c>
      <c r="C66" s="2" t="s">
        <v>165</v>
      </c>
      <c r="D66" s="2" t="s">
        <v>166</v>
      </c>
      <c r="E66" s="3">
        <v>54.4</v>
      </c>
      <c r="F66" s="3">
        <v>46.6</v>
      </c>
      <c r="G66" s="2"/>
      <c r="H66" s="2">
        <v>101</v>
      </c>
      <c r="I66" s="2">
        <v>50.5</v>
      </c>
      <c r="J66" s="2"/>
      <c r="K66" s="2">
        <v>50.5</v>
      </c>
      <c r="L66" s="2">
        <f>IF(K66&gt;0,SUMPRODUCT((D66=$D$4:$D$2571)*1,(K66&lt;$K$4:$K$2571)*1)+1,"")</f>
        <v>4</v>
      </c>
      <c r="M66" s="2" t="s">
        <v>258</v>
      </c>
    </row>
    <row r="67" spans="1:13" x14ac:dyDescent="0.15">
      <c r="A67" s="2" t="s">
        <v>173</v>
      </c>
      <c r="B67" s="2" t="s">
        <v>174</v>
      </c>
      <c r="C67" s="2" t="s">
        <v>165</v>
      </c>
      <c r="D67" s="2" t="s">
        <v>166</v>
      </c>
      <c r="E67" s="3">
        <v>42.4</v>
      </c>
      <c r="F67" s="3">
        <v>52.4</v>
      </c>
      <c r="G67" s="2"/>
      <c r="H67" s="2">
        <v>94.8</v>
      </c>
      <c r="I67" s="2">
        <v>47.4</v>
      </c>
      <c r="J67" s="2"/>
      <c r="K67" s="2">
        <v>47.4</v>
      </c>
      <c r="L67" s="2">
        <f>IF(K67&gt;0,SUMPRODUCT((D67=$D$4:$D$2571)*1,(K67&lt;$K$4:$K$2571)*1)+1,"")</f>
        <v>5</v>
      </c>
      <c r="M67" s="2" t="s">
        <v>258</v>
      </c>
    </row>
    <row r="68" spans="1:13" x14ac:dyDescent="0.15">
      <c r="A68" s="2" t="s">
        <v>175</v>
      </c>
      <c r="B68" s="2" t="s">
        <v>176</v>
      </c>
      <c r="C68" s="2" t="s">
        <v>165</v>
      </c>
      <c r="D68" s="2" t="s">
        <v>166</v>
      </c>
      <c r="E68" s="3">
        <v>43.5</v>
      </c>
      <c r="F68" s="3">
        <v>50</v>
      </c>
      <c r="G68" s="2"/>
      <c r="H68" s="2">
        <v>93.5</v>
      </c>
      <c r="I68" s="2">
        <v>46.75</v>
      </c>
      <c r="J68" s="2"/>
      <c r="K68" s="2">
        <v>46.75</v>
      </c>
      <c r="L68" s="2">
        <f>IF(K68&gt;0,SUMPRODUCT((D68=$D$4:$D$2571)*1,(K68&lt;$K$4:$K$2571)*1)+1,"")</f>
        <v>6</v>
      </c>
      <c r="M68" s="2" t="s">
        <v>258</v>
      </c>
    </row>
    <row r="69" spans="1:13" x14ac:dyDescent="0.15">
      <c r="A69" s="2" t="s">
        <v>177</v>
      </c>
      <c r="B69" s="2" t="s">
        <v>178</v>
      </c>
      <c r="C69" s="2" t="s">
        <v>39</v>
      </c>
      <c r="D69" s="2" t="s">
        <v>179</v>
      </c>
      <c r="E69" s="3">
        <v>41.3</v>
      </c>
      <c r="F69" s="3">
        <v>61.7</v>
      </c>
      <c r="G69" s="2"/>
      <c r="H69" s="2">
        <v>103</v>
      </c>
      <c r="I69" s="2">
        <v>51.5</v>
      </c>
      <c r="J69" s="2"/>
      <c r="K69" s="2">
        <v>51.5</v>
      </c>
      <c r="L69" s="2">
        <f>IF(K69&gt;0,SUMPRODUCT((D69=$D$4:$D$2571)*1,(K69&lt;$K$4:$K$2571)*1)+1,"")</f>
        <v>1</v>
      </c>
      <c r="M69" s="2" t="s">
        <v>259</v>
      </c>
    </row>
    <row r="70" spans="1:13" x14ac:dyDescent="0.15">
      <c r="A70" s="2" t="s">
        <v>180</v>
      </c>
      <c r="B70" s="2" t="s">
        <v>181</v>
      </c>
      <c r="C70" s="2" t="s">
        <v>39</v>
      </c>
      <c r="D70" s="2" t="s">
        <v>179</v>
      </c>
      <c r="E70" s="3">
        <v>51.1</v>
      </c>
      <c r="F70" s="3">
        <v>51.2</v>
      </c>
      <c r="G70" s="2"/>
      <c r="H70" s="2">
        <v>102.30000000000001</v>
      </c>
      <c r="I70" s="2">
        <v>51.150000000000006</v>
      </c>
      <c r="J70" s="2"/>
      <c r="K70" s="2">
        <v>51.150000000000006</v>
      </c>
      <c r="L70" s="2">
        <f>IF(K70&gt;0,SUMPRODUCT((D70=$D$4:$D$2571)*1,(K70&lt;$K$4:$K$2571)*1)+1,"")</f>
        <v>2</v>
      </c>
      <c r="M70" s="2" t="s">
        <v>259</v>
      </c>
    </row>
    <row r="71" spans="1:13" x14ac:dyDescent="0.15">
      <c r="A71" s="2" t="s">
        <v>182</v>
      </c>
      <c r="B71" s="2" t="s">
        <v>183</v>
      </c>
      <c r="C71" s="2" t="s">
        <v>39</v>
      </c>
      <c r="D71" s="2" t="s">
        <v>179</v>
      </c>
      <c r="E71" s="3">
        <v>42.4</v>
      </c>
      <c r="F71" s="3">
        <v>59.7</v>
      </c>
      <c r="G71" s="2"/>
      <c r="H71" s="2">
        <v>102.1</v>
      </c>
      <c r="I71" s="2">
        <v>51.05</v>
      </c>
      <c r="J71" s="2"/>
      <c r="K71" s="2">
        <v>51.05</v>
      </c>
      <c r="L71" s="2">
        <f>IF(K71&gt;0,SUMPRODUCT((D71=$D$4:$D$2571)*1,(K71&lt;$K$4:$K$2571)*1)+1,"")</f>
        <v>3</v>
      </c>
      <c r="M71" s="2" t="s">
        <v>259</v>
      </c>
    </row>
    <row r="72" spans="1:13" x14ac:dyDescent="0.15">
      <c r="A72" s="2" t="s">
        <v>184</v>
      </c>
      <c r="B72" s="2" t="s">
        <v>185</v>
      </c>
      <c r="C72" s="2" t="s">
        <v>39</v>
      </c>
      <c r="D72" s="2" t="s">
        <v>179</v>
      </c>
      <c r="E72" s="3">
        <v>41.9</v>
      </c>
      <c r="F72" s="3">
        <v>59.7</v>
      </c>
      <c r="G72" s="2"/>
      <c r="H72" s="2">
        <v>101.6</v>
      </c>
      <c r="I72" s="2">
        <v>50.8</v>
      </c>
      <c r="J72" s="2"/>
      <c r="K72" s="2">
        <v>50.8</v>
      </c>
      <c r="L72" s="2">
        <f>IF(K72&gt;0,SUMPRODUCT((D72=$D$4:$D$2571)*1,(K72&lt;$K$4:$K$2571)*1)+1,"")</f>
        <v>4</v>
      </c>
      <c r="M72" s="2" t="s">
        <v>259</v>
      </c>
    </row>
    <row r="73" spans="1:13" x14ac:dyDescent="0.15">
      <c r="A73" s="2" t="s">
        <v>186</v>
      </c>
      <c r="B73" s="2" t="s">
        <v>187</v>
      </c>
      <c r="C73" s="2" t="s">
        <v>39</v>
      </c>
      <c r="D73" s="2" t="s">
        <v>179</v>
      </c>
      <c r="E73" s="3">
        <v>36.299999999999997</v>
      </c>
      <c r="F73" s="3">
        <v>64.099999999999994</v>
      </c>
      <c r="G73" s="2"/>
      <c r="H73" s="2">
        <v>100.39999999999999</v>
      </c>
      <c r="I73" s="2">
        <v>50.199999999999996</v>
      </c>
      <c r="J73" s="2"/>
      <c r="K73" s="2">
        <v>50.199999999999996</v>
      </c>
      <c r="L73" s="2">
        <f>IF(K73&gt;0,SUMPRODUCT((D73=$D$4:$D$2571)*1,(K73&lt;$K$4:$K$2571)*1)+1,"")</f>
        <v>5</v>
      </c>
      <c r="M73" s="2" t="s">
        <v>259</v>
      </c>
    </row>
    <row r="74" spans="1:13" x14ac:dyDescent="0.15">
      <c r="A74" s="2" t="s">
        <v>82</v>
      </c>
      <c r="B74" s="2" t="s">
        <v>188</v>
      </c>
      <c r="C74" s="2" t="s">
        <v>39</v>
      </c>
      <c r="D74" s="2" t="s">
        <v>179</v>
      </c>
      <c r="E74" s="3">
        <v>45.7</v>
      </c>
      <c r="F74" s="3">
        <v>53.7</v>
      </c>
      <c r="G74" s="2"/>
      <c r="H74" s="2">
        <v>99.4</v>
      </c>
      <c r="I74" s="2">
        <v>49.7</v>
      </c>
      <c r="J74" s="2"/>
      <c r="K74" s="2">
        <v>49.7</v>
      </c>
      <c r="L74" s="2">
        <f>IF(K74&gt;0,SUMPRODUCT((D74=$D$4:$D$2571)*1,(K74&lt;$K$4:$K$2571)*1)+1,"")</f>
        <v>6</v>
      </c>
      <c r="M74" s="2" t="s">
        <v>259</v>
      </c>
    </row>
    <row r="75" spans="1:13" x14ac:dyDescent="0.15">
      <c r="A75" s="2" t="s">
        <v>189</v>
      </c>
      <c r="B75" s="2" t="s">
        <v>190</v>
      </c>
      <c r="C75" s="2" t="s">
        <v>39</v>
      </c>
      <c r="D75" s="2" t="s">
        <v>191</v>
      </c>
      <c r="E75" s="3">
        <v>68.8</v>
      </c>
      <c r="F75" s="3">
        <v>69.599999999999994</v>
      </c>
      <c r="G75" s="2"/>
      <c r="H75" s="2">
        <v>138.39999999999998</v>
      </c>
      <c r="I75" s="2">
        <v>69.199999999999989</v>
      </c>
      <c r="J75" s="2"/>
      <c r="K75" s="2">
        <v>69.199999999999989</v>
      </c>
      <c r="L75" s="2">
        <f>IF(K75&gt;0,SUMPRODUCT((D75=$D$4:$D$2571)*1,(K75&lt;$K$4:$K$2571)*1)+1,"")</f>
        <v>1</v>
      </c>
      <c r="M75" s="2" t="s">
        <v>259</v>
      </c>
    </row>
    <row r="76" spans="1:13" x14ac:dyDescent="0.15">
      <c r="A76" s="2" t="s">
        <v>192</v>
      </c>
      <c r="B76" s="2" t="s">
        <v>193</v>
      </c>
      <c r="C76" s="2" t="s">
        <v>39</v>
      </c>
      <c r="D76" s="2" t="s">
        <v>191</v>
      </c>
      <c r="E76" s="3">
        <v>61.3</v>
      </c>
      <c r="F76" s="3">
        <v>52.3</v>
      </c>
      <c r="G76" s="2"/>
      <c r="H76" s="2">
        <v>113.6</v>
      </c>
      <c r="I76" s="2">
        <v>56.8</v>
      </c>
      <c r="J76" s="2"/>
      <c r="K76" s="2">
        <v>56.8</v>
      </c>
      <c r="L76" s="2">
        <f>IF(K76&gt;0,SUMPRODUCT((D76=$D$4:$D$2571)*1,(K76&lt;$K$4:$K$2571)*1)+1,"")</f>
        <v>2</v>
      </c>
      <c r="M76" s="2" t="s">
        <v>259</v>
      </c>
    </row>
    <row r="77" spans="1:13" x14ac:dyDescent="0.15">
      <c r="A77" s="2" t="s">
        <v>194</v>
      </c>
      <c r="B77" s="2" t="s">
        <v>195</v>
      </c>
      <c r="C77" s="2" t="s">
        <v>39</v>
      </c>
      <c r="D77" s="2" t="s">
        <v>191</v>
      </c>
      <c r="E77" s="3">
        <v>57.7</v>
      </c>
      <c r="F77" s="3">
        <v>52.7</v>
      </c>
      <c r="G77" s="2"/>
      <c r="H77" s="2">
        <v>110.4</v>
      </c>
      <c r="I77" s="2">
        <v>55.2</v>
      </c>
      <c r="J77" s="2"/>
      <c r="K77" s="2">
        <v>55.2</v>
      </c>
      <c r="L77" s="2">
        <f>IF(K77&gt;0,SUMPRODUCT((D77=$D$4:$D$2571)*1,(K77&lt;$K$4:$K$2571)*1)+1,"")</f>
        <v>3</v>
      </c>
      <c r="M77" s="2" t="s">
        <v>259</v>
      </c>
    </row>
    <row r="78" spans="1:13" x14ac:dyDescent="0.15">
      <c r="A78" s="2" t="s">
        <v>196</v>
      </c>
      <c r="B78" s="2" t="s">
        <v>197</v>
      </c>
      <c r="C78" s="2" t="s">
        <v>198</v>
      </c>
      <c r="D78" s="2" t="s">
        <v>199</v>
      </c>
      <c r="E78" s="3">
        <v>42.8</v>
      </c>
      <c r="F78" s="3">
        <v>57.6</v>
      </c>
      <c r="G78" s="2"/>
      <c r="H78" s="2">
        <v>100.4</v>
      </c>
      <c r="I78" s="2">
        <v>50.2</v>
      </c>
      <c r="J78" s="2"/>
      <c r="K78" s="2">
        <v>50.2</v>
      </c>
      <c r="L78" s="2">
        <f>IF(K78&gt;0,SUMPRODUCT((D78=$D$4:$D$2571)*1,(K78&lt;$K$4:$K$2571)*1)+1,"")</f>
        <v>1</v>
      </c>
      <c r="M78" s="2" t="s">
        <v>259</v>
      </c>
    </row>
    <row r="79" spans="1:13" x14ac:dyDescent="0.15">
      <c r="A79" s="2" t="s">
        <v>200</v>
      </c>
      <c r="B79" s="2" t="s">
        <v>201</v>
      </c>
      <c r="C79" s="2" t="s">
        <v>198</v>
      </c>
      <c r="D79" s="2" t="s">
        <v>199</v>
      </c>
      <c r="E79" s="3">
        <v>40.9</v>
      </c>
      <c r="F79" s="3">
        <v>49.5</v>
      </c>
      <c r="G79" s="2"/>
      <c r="H79" s="2">
        <v>90.4</v>
      </c>
      <c r="I79" s="2">
        <v>45.2</v>
      </c>
      <c r="J79" s="2"/>
      <c r="K79" s="2">
        <v>45.2</v>
      </c>
      <c r="L79" s="2">
        <f>IF(K79&gt;0,SUMPRODUCT((D79=$D$4:$D$2571)*1,(K79&lt;$K$4:$K$2571)*1)+1,"")</f>
        <v>2</v>
      </c>
      <c r="M79" s="2" t="s">
        <v>259</v>
      </c>
    </row>
    <row r="80" spans="1:13" x14ac:dyDescent="0.15">
      <c r="A80" s="2" t="s">
        <v>202</v>
      </c>
      <c r="B80" s="2" t="s">
        <v>203</v>
      </c>
      <c r="C80" s="2" t="s">
        <v>198</v>
      </c>
      <c r="D80" s="2" t="s">
        <v>199</v>
      </c>
      <c r="E80" s="3">
        <v>26.3</v>
      </c>
      <c r="F80" s="3">
        <v>37.1</v>
      </c>
      <c r="G80" s="2"/>
      <c r="H80" s="2">
        <v>63.400000000000006</v>
      </c>
      <c r="I80" s="2">
        <v>31.700000000000003</v>
      </c>
      <c r="J80" s="2"/>
      <c r="K80" s="2">
        <v>31.700000000000003</v>
      </c>
      <c r="L80" s="2">
        <f>IF(K80&gt;0,SUMPRODUCT((D80=$D$4:$D$2571)*1,(K80&lt;$K$4:$K$2571)*1)+1,"")</f>
        <v>3</v>
      </c>
      <c r="M80" s="2" t="s">
        <v>259</v>
      </c>
    </row>
    <row r="81" spans="1:13" x14ac:dyDescent="0.15">
      <c r="A81" s="2" t="s">
        <v>204</v>
      </c>
      <c r="B81" s="2" t="s">
        <v>205</v>
      </c>
      <c r="C81" s="2" t="s">
        <v>198</v>
      </c>
      <c r="D81" s="2" t="s">
        <v>206</v>
      </c>
      <c r="E81" s="3">
        <v>45.7</v>
      </c>
      <c r="F81" s="3">
        <v>58.5</v>
      </c>
      <c r="G81" s="2"/>
      <c r="H81" s="2">
        <v>104.2</v>
      </c>
      <c r="I81" s="2">
        <v>52.1</v>
      </c>
      <c r="J81" s="2"/>
      <c r="K81" s="2">
        <v>52.1</v>
      </c>
      <c r="L81" s="2">
        <f>IF(K81&gt;0,SUMPRODUCT((D81=$D$4:$D$2571)*1,(K81&lt;$K$4:$K$2571)*1)+1,"")</f>
        <v>1</v>
      </c>
      <c r="M81" s="2" t="s">
        <v>259</v>
      </c>
    </row>
    <row r="82" spans="1:13" x14ac:dyDescent="0.15">
      <c r="A82" s="2" t="s">
        <v>207</v>
      </c>
      <c r="B82" s="2" t="s">
        <v>208</v>
      </c>
      <c r="C82" s="2" t="s">
        <v>198</v>
      </c>
      <c r="D82" s="2" t="s">
        <v>206</v>
      </c>
      <c r="E82" s="3">
        <v>53.9</v>
      </c>
      <c r="F82" s="3">
        <v>43.8</v>
      </c>
      <c r="G82" s="2"/>
      <c r="H82" s="2">
        <v>97.699999999999989</v>
      </c>
      <c r="I82" s="2">
        <v>48.849999999999994</v>
      </c>
      <c r="J82" s="2"/>
      <c r="K82" s="2">
        <v>48.849999999999994</v>
      </c>
      <c r="L82" s="2">
        <f>IF(K82&gt;0,SUMPRODUCT((D82=$D$4:$D$2571)*1,(K82&lt;$K$4:$K$2571)*1)+1,"")</f>
        <v>2</v>
      </c>
      <c r="M82" s="2" t="s">
        <v>259</v>
      </c>
    </row>
    <row r="83" spans="1:13" x14ac:dyDescent="0.15">
      <c r="A83" s="2" t="s">
        <v>210</v>
      </c>
      <c r="B83" s="2" t="s">
        <v>211</v>
      </c>
      <c r="C83" s="2" t="s">
        <v>209</v>
      </c>
      <c r="D83" s="2" t="s">
        <v>212</v>
      </c>
      <c r="E83" s="3">
        <v>54.7</v>
      </c>
      <c r="F83" s="3">
        <v>59.1</v>
      </c>
      <c r="G83" s="2"/>
      <c r="H83" s="2">
        <v>113.80000000000001</v>
      </c>
      <c r="I83" s="2">
        <v>56.900000000000006</v>
      </c>
      <c r="J83" s="2"/>
      <c r="K83" s="2">
        <v>56.900000000000006</v>
      </c>
      <c r="L83" s="2">
        <f>IF(K83&gt;0,SUMPRODUCT((D83=$D$4:$D$2571)*1,(K83&lt;$K$4:$K$2571)*1)+1,"")</f>
        <v>1</v>
      </c>
      <c r="M83" s="2" t="s">
        <v>259</v>
      </c>
    </row>
    <row r="84" spans="1:13" x14ac:dyDescent="0.15">
      <c r="A84" s="2" t="s">
        <v>213</v>
      </c>
      <c r="B84" s="2" t="s">
        <v>214</v>
      </c>
      <c r="C84" s="2" t="s">
        <v>209</v>
      </c>
      <c r="D84" s="2" t="s">
        <v>212</v>
      </c>
      <c r="E84" s="3">
        <v>55.1</v>
      </c>
      <c r="F84" s="3">
        <v>53</v>
      </c>
      <c r="G84" s="2"/>
      <c r="H84" s="2">
        <v>108.1</v>
      </c>
      <c r="I84" s="2">
        <v>54.05</v>
      </c>
      <c r="J84" s="2"/>
      <c r="K84" s="2">
        <v>54.05</v>
      </c>
      <c r="L84" s="2">
        <f>IF(K84&gt;0,SUMPRODUCT((D84=$D$4:$D$2571)*1,(K84&lt;$K$4:$K$2571)*1)+1,"")</f>
        <v>2</v>
      </c>
      <c r="M84" s="2" t="s">
        <v>259</v>
      </c>
    </row>
    <row r="85" spans="1:13" x14ac:dyDescent="0.15">
      <c r="A85" s="2" t="s">
        <v>215</v>
      </c>
      <c r="B85" s="2" t="s">
        <v>216</v>
      </c>
      <c r="C85" s="2" t="s">
        <v>209</v>
      </c>
      <c r="D85" s="2" t="s">
        <v>212</v>
      </c>
      <c r="E85" s="3">
        <v>58.2</v>
      </c>
      <c r="F85" s="3">
        <v>49.3</v>
      </c>
      <c r="G85" s="2"/>
      <c r="H85" s="2">
        <v>107.5</v>
      </c>
      <c r="I85" s="2">
        <v>53.75</v>
      </c>
      <c r="J85" s="2"/>
      <c r="K85" s="2">
        <v>53.75</v>
      </c>
      <c r="L85" s="2">
        <f>IF(K85&gt;0,SUMPRODUCT((D85=$D$4:$D$2571)*1,(K85&lt;$K$4:$K$2571)*1)+1,"")</f>
        <v>3</v>
      </c>
      <c r="M85" s="2" t="s">
        <v>259</v>
      </c>
    </row>
    <row r="86" spans="1:13" x14ac:dyDescent="0.15">
      <c r="A86" s="2" t="s">
        <v>217</v>
      </c>
      <c r="B86" s="2" t="s">
        <v>218</v>
      </c>
      <c r="C86" s="2" t="s">
        <v>209</v>
      </c>
      <c r="D86" s="2" t="s">
        <v>219</v>
      </c>
      <c r="E86" s="3">
        <v>60</v>
      </c>
      <c r="F86" s="3">
        <v>48.6</v>
      </c>
      <c r="G86" s="2"/>
      <c r="H86" s="2">
        <v>108.6</v>
      </c>
      <c r="I86" s="2">
        <v>54.3</v>
      </c>
      <c r="J86" s="2"/>
      <c r="K86" s="2">
        <v>54.3</v>
      </c>
      <c r="L86" s="2">
        <f>IF(K86&gt;0,SUMPRODUCT((D86=$D$4:$D$2571)*1,(K86&lt;$K$4:$K$2571)*1)+1,"")</f>
        <v>1</v>
      </c>
      <c r="M86" s="2" t="s">
        <v>262</v>
      </c>
    </row>
    <row r="87" spans="1:13" x14ac:dyDescent="0.15">
      <c r="A87" s="2" t="s">
        <v>220</v>
      </c>
      <c r="B87" s="2" t="s">
        <v>221</v>
      </c>
      <c r="C87" s="2" t="s">
        <v>222</v>
      </c>
      <c r="D87" s="2" t="s">
        <v>223</v>
      </c>
      <c r="E87" s="3">
        <v>58.8</v>
      </c>
      <c r="F87" s="3">
        <v>48.7</v>
      </c>
      <c r="G87" s="2"/>
      <c r="H87" s="2">
        <v>107.5</v>
      </c>
      <c r="I87" s="2">
        <v>53.75</v>
      </c>
      <c r="J87" s="2"/>
      <c r="K87" s="2">
        <v>53.75</v>
      </c>
      <c r="L87" s="2">
        <f>IF(K87&gt;0,SUMPRODUCT((D87=$D$4:$D$2571)*1,(K87&lt;$K$4:$K$2571)*1)+1,"")</f>
        <v>1</v>
      </c>
      <c r="M87" s="2" t="s">
        <v>259</v>
      </c>
    </row>
    <row r="88" spans="1:13" x14ac:dyDescent="0.15">
      <c r="A88" s="2" t="s">
        <v>224</v>
      </c>
      <c r="B88" s="2" t="s">
        <v>225</v>
      </c>
      <c r="C88" s="2" t="s">
        <v>222</v>
      </c>
      <c r="D88" s="2" t="s">
        <v>223</v>
      </c>
      <c r="E88" s="3">
        <v>49.3</v>
      </c>
      <c r="F88" s="3">
        <v>41.2</v>
      </c>
      <c r="G88" s="2"/>
      <c r="H88" s="2">
        <v>90.5</v>
      </c>
      <c r="I88" s="2">
        <v>45.25</v>
      </c>
      <c r="J88" s="2"/>
      <c r="K88" s="2">
        <v>45.25</v>
      </c>
      <c r="L88" s="2">
        <f>IF(K88&gt;0,SUMPRODUCT((D88=$D$4:$D$2571)*1,(K88&lt;$K$4:$K$2571)*1)+1,"")</f>
        <v>2</v>
      </c>
      <c r="M88" s="2" t="s">
        <v>259</v>
      </c>
    </row>
    <row r="89" spans="1:13" x14ac:dyDescent="0.15">
      <c r="A89" s="2" t="s">
        <v>226</v>
      </c>
      <c r="B89" s="2" t="s">
        <v>227</v>
      </c>
      <c r="C89" s="2" t="s">
        <v>222</v>
      </c>
      <c r="D89" s="2" t="s">
        <v>223</v>
      </c>
      <c r="E89" s="3">
        <v>48.4</v>
      </c>
      <c r="F89" s="3">
        <v>38.200000000000003</v>
      </c>
      <c r="G89" s="2"/>
      <c r="H89" s="2">
        <v>86.6</v>
      </c>
      <c r="I89" s="2">
        <v>43.3</v>
      </c>
      <c r="J89" s="2"/>
      <c r="K89" s="2">
        <v>43.3</v>
      </c>
      <c r="L89" s="2">
        <f>IF(K89&gt;0,SUMPRODUCT((D89=$D$4:$D$2571)*1,(K89&lt;$K$4:$K$2571)*1)+1,"")</f>
        <v>3</v>
      </c>
      <c r="M89" s="2" t="s">
        <v>259</v>
      </c>
    </row>
    <row r="90" spans="1:13" x14ac:dyDescent="0.15">
      <c r="A90" s="2" t="s">
        <v>228</v>
      </c>
      <c r="B90" s="2" t="s">
        <v>229</v>
      </c>
      <c r="C90" s="2" t="s">
        <v>230</v>
      </c>
      <c r="D90" s="2" t="s">
        <v>231</v>
      </c>
      <c r="E90" s="3">
        <v>43.7</v>
      </c>
      <c r="F90" s="3">
        <v>62.6</v>
      </c>
      <c r="G90" s="2"/>
      <c r="H90" s="2">
        <v>106.30000000000001</v>
      </c>
      <c r="I90" s="2">
        <v>53.150000000000006</v>
      </c>
      <c r="J90" s="2"/>
      <c r="K90" s="2">
        <v>53.150000000000006</v>
      </c>
      <c r="L90" s="2">
        <f>IF(K90&gt;0,SUMPRODUCT((D90=$D$4:$D$2571)*1,(K90&lt;$K$4:$K$2571)*1)+1,"")</f>
        <v>1</v>
      </c>
      <c r="M90" s="2" t="s">
        <v>259</v>
      </c>
    </row>
    <row r="91" spans="1:13" x14ac:dyDescent="0.15">
      <c r="A91" s="2" t="s">
        <v>232</v>
      </c>
      <c r="B91" s="2" t="s">
        <v>233</v>
      </c>
      <c r="C91" s="2" t="s">
        <v>230</v>
      </c>
      <c r="D91" s="2" t="s">
        <v>231</v>
      </c>
      <c r="E91" s="3">
        <v>40.700000000000003</v>
      </c>
      <c r="F91" s="3">
        <v>60.9</v>
      </c>
      <c r="G91" s="2"/>
      <c r="H91" s="2">
        <v>101.6</v>
      </c>
      <c r="I91" s="2">
        <v>50.8</v>
      </c>
      <c r="J91" s="2"/>
      <c r="K91" s="2">
        <v>50.8</v>
      </c>
      <c r="L91" s="2">
        <f>IF(K91&gt;0,SUMPRODUCT((D91=$D$4:$D$2571)*1,(K91&lt;$K$4:$K$2571)*1)+1,"")</f>
        <v>2</v>
      </c>
      <c r="M91" s="2" t="s">
        <v>259</v>
      </c>
    </row>
    <row r="92" spans="1:13" x14ac:dyDescent="0.15">
      <c r="A92" s="2" t="s">
        <v>234</v>
      </c>
      <c r="B92" s="2" t="s">
        <v>235</v>
      </c>
      <c r="C92" s="2" t="s">
        <v>230</v>
      </c>
      <c r="D92" s="2" t="s">
        <v>231</v>
      </c>
      <c r="E92" s="3">
        <v>50</v>
      </c>
      <c r="F92" s="3">
        <v>47.7</v>
      </c>
      <c r="G92" s="2"/>
      <c r="H92" s="2">
        <v>97.7</v>
      </c>
      <c r="I92" s="2">
        <v>48.85</v>
      </c>
      <c r="J92" s="2"/>
      <c r="K92" s="2">
        <v>48.85</v>
      </c>
      <c r="L92" s="2">
        <f>IF(K92&gt;0,SUMPRODUCT((D92=$D$4:$D$2571)*1,(K92&lt;$K$4:$K$2571)*1)+1,"")</f>
        <v>3</v>
      </c>
      <c r="M92" s="2" t="s">
        <v>259</v>
      </c>
    </row>
    <row r="93" spans="1:13" x14ac:dyDescent="0.15">
      <c r="A93" s="2" t="s">
        <v>236</v>
      </c>
      <c r="B93" s="2" t="s">
        <v>237</v>
      </c>
      <c r="C93" s="2" t="s">
        <v>230</v>
      </c>
      <c r="D93" s="2" t="s">
        <v>231</v>
      </c>
      <c r="E93" s="3">
        <v>41</v>
      </c>
      <c r="F93" s="3">
        <v>51.6</v>
      </c>
      <c r="G93" s="2"/>
      <c r="H93" s="2">
        <v>92.6</v>
      </c>
      <c r="I93" s="2">
        <v>46.3</v>
      </c>
      <c r="J93" s="2"/>
      <c r="K93" s="2">
        <v>46.3</v>
      </c>
      <c r="L93" s="2">
        <f>IF(K93&gt;0,SUMPRODUCT((D93=$D$4:$D$2571)*1,(K93&lt;$K$4:$K$2571)*1)+1,"")</f>
        <v>4</v>
      </c>
      <c r="M93" s="2" t="s">
        <v>259</v>
      </c>
    </row>
    <row r="94" spans="1:13" x14ac:dyDescent="0.15">
      <c r="A94" s="2" t="s">
        <v>238</v>
      </c>
      <c r="B94" s="2" t="s">
        <v>239</v>
      </c>
      <c r="C94" s="2" t="s">
        <v>230</v>
      </c>
      <c r="D94" s="2" t="s">
        <v>231</v>
      </c>
      <c r="E94" s="3">
        <v>41.4</v>
      </c>
      <c r="F94" s="3">
        <v>40.299999999999997</v>
      </c>
      <c r="G94" s="2"/>
      <c r="H94" s="2">
        <v>81.699999999999989</v>
      </c>
      <c r="I94" s="2">
        <v>40.849999999999994</v>
      </c>
      <c r="J94" s="2"/>
      <c r="K94" s="2">
        <v>40.849999999999994</v>
      </c>
      <c r="L94" s="2">
        <f>IF(K94&gt;0,SUMPRODUCT((D94=$D$4:$D$2571)*1,(K94&lt;$K$4:$K$2571)*1)+1,"")</f>
        <v>5</v>
      </c>
      <c r="M94" s="2" t="s">
        <v>259</v>
      </c>
    </row>
    <row r="95" spans="1:13" x14ac:dyDescent="0.15">
      <c r="A95" s="2" t="s">
        <v>240</v>
      </c>
      <c r="B95" s="2" t="s">
        <v>241</v>
      </c>
      <c r="C95" s="2" t="s">
        <v>230</v>
      </c>
      <c r="D95" s="2" t="s">
        <v>231</v>
      </c>
      <c r="E95" s="3">
        <v>43.4</v>
      </c>
      <c r="F95" s="3">
        <v>37</v>
      </c>
      <c r="G95" s="2"/>
      <c r="H95" s="2">
        <v>80.400000000000006</v>
      </c>
      <c r="I95" s="2">
        <v>40.200000000000003</v>
      </c>
      <c r="J95" s="2"/>
      <c r="K95" s="2">
        <v>40.200000000000003</v>
      </c>
      <c r="L95" s="2">
        <f>IF(K95&gt;0,SUMPRODUCT((D95=$D$4:$D$2571)*1,(K95&lt;$K$4:$K$2571)*1)+1,"")</f>
        <v>6</v>
      </c>
      <c r="M95" s="2" t="s">
        <v>259</v>
      </c>
    </row>
    <row r="96" spans="1:13" x14ac:dyDescent="0.15">
      <c r="A96" s="2" t="s">
        <v>242</v>
      </c>
      <c r="B96" s="2" t="s">
        <v>243</v>
      </c>
      <c r="C96" s="2" t="s">
        <v>244</v>
      </c>
      <c r="D96" s="2" t="s">
        <v>245</v>
      </c>
      <c r="E96" s="3">
        <v>49.4</v>
      </c>
      <c r="F96" s="3">
        <v>56.2</v>
      </c>
      <c r="G96" s="2"/>
      <c r="H96" s="2">
        <v>105.6</v>
      </c>
      <c r="I96" s="2">
        <v>52.8</v>
      </c>
      <c r="J96" s="2"/>
      <c r="K96" s="2">
        <v>52.8</v>
      </c>
      <c r="L96" s="2">
        <f>IF(K96&gt;0,SUMPRODUCT((D96=$D$4:$D$2571)*1,(K96&lt;$K$4:$K$2571)*1)+1,"")</f>
        <v>1</v>
      </c>
      <c r="M96" s="2" t="s">
        <v>259</v>
      </c>
    </row>
    <row r="97" spans="1:13" x14ac:dyDescent="0.15">
      <c r="A97" s="2" t="s">
        <v>246</v>
      </c>
      <c r="B97" s="2" t="s">
        <v>247</v>
      </c>
      <c r="C97" s="2" t="s">
        <v>244</v>
      </c>
      <c r="D97" s="2" t="s">
        <v>245</v>
      </c>
      <c r="E97" s="3">
        <v>50.3</v>
      </c>
      <c r="F97" s="3">
        <v>45.3</v>
      </c>
      <c r="G97" s="2"/>
      <c r="H97" s="2">
        <v>95.6</v>
      </c>
      <c r="I97" s="2">
        <v>47.8</v>
      </c>
      <c r="J97" s="2"/>
      <c r="K97" s="2">
        <v>47.8</v>
      </c>
      <c r="L97" s="2">
        <f>IF(K97&gt;0,SUMPRODUCT((D97=$D$4:$D$2571)*1,(K97&lt;$K$4:$K$2571)*1)+1,"")</f>
        <v>2</v>
      </c>
      <c r="M97" s="2" t="s">
        <v>259</v>
      </c>
    </row>
    <row r="98" spans="1:13" x14ac:dyDescent="0.15">
      <c r="A98" s="2" t="s">
        <v>248</v>
      </c>
      <c r="B98" s="2" t="s">
        <v>249</v>
      </c>
      <c r="C98" s="2" t="s">
        <v>244</v>
      </c>
      <c r="D98" s="2" t="s">
        <v>245</v>
      </c>
      <c r="E98" s="3">
        <v>48.9</v>
      </c>
      <c r="F98" s="3">
        <v>43.6</v>
      </c>
      <c r="G98" s="2"/>
      <c r="H98" s="2">
        <v>92.5</v>
      </c>
      <c r="I98" s="2">
        <v>46.25</v>
      </c>
      <c r="J98" s="2"/>
      <c r="K98" s="2">
        <v>46.25</v>
      </c>
      <c r="L98" s="2">
        <f>IF(K98&gt;0,SUMPRODUCT((D98=$D$4:$D$2571)*1,(K98&lt;$K$4:$K$2571)*1)+1,"")</f>
        <v>3</v>
      </c>
      <c r="M98" s="2" t="s">
        <v>259</v>
      </c>
    </row>
    <row r="99" spans="1:13" x14ac:dyDescent="0.15">
      <c r="A99" s="2" t="s">
        <v>250</v>
      </c>
      <c r="B99" s="2" t="s">
        <v>251</v>
      </c>
      <c r="C99" s="2" t="s">
        <v>244</v>
      </c>
      <c r="D99" s="2" t="s">
        <v>252</v>
      </c>
      <c r="E99" s="3">
        <v>51.8</v>
      </c>
      <c r="F99" s="3">
        <v>58.5</v>
      </c>
      <c r="G99" s="2"/>
      <c r="H99" s="2">
        <v>110.3</v>
      </c>
      <c r="I99" s="2">
        <v>55.15</v>
      </c>
      <c r="J99" s="2"/>
      <c r="K99" s="2">
        <v>55.15</v>
      </c>
      <c r="L99" s="2">
        <f>IF(K99&gt;0,SUMPRODUCT((D99=$D$4:$D$2571)*1,(K99&lt;$K$4:$K$2571)*1)+1,"")</f>
        <v>1</v>
      </c>
      <c r="M99" s="2" t="s">
        <v>259</v>
      </c>
    </row>
    <row r="100" spans="1:13" x14ac:dyDescent="0.15">
      <c r="A100" s="2" t="s">
        <v>253</v>
      </c>
      <c r="B100" s="2" t="s">
        <v>254</v>
      </c>
      <c r="C100" s="2" t="s">
        <v>244</v>
      </c>
      <c r="D100" s="2" t="s">
        <v>252</v>
      </c>
      <c r="E100" s="3">
        <v>37.299999999999997</v>
      </c>
      <c r="F100" s="3">
        <v>53.4</v>
      </c>
      <c r="G100" s="2"/>
      <c r="H100" s="2">
        <v>90.699999999999989</v>
      </c>
      <c r="I100" s="2">
        <v>45.349999999999994</v>
      </c>
      <c r="J100" s="2"/>
      <c r="K100" s="2">
        <v>45.349999999999994</v>
      </c>
      <c r="L100" s="2">
        <f>IF(K100&gt;0,SUMPRODUCT((D100=$D$4:$D$2571)*1,(K100&lt;$K$4:$K$2571)*1)+1,"")</f>
        <v>2</v>
      </c>
      <c r="M100" s="2" t="s">
        <v>259</v>
      </c>
    </row>
    <row r="101" spans="1:13" x14ac:dyDescent="0.15">
      <c r="A101" s="2" t="s">
        <v>255</v>
      </c>
      <c r="B101" s="2" t="s">
        <v>256</v>
      </c>
      <c r="C101" s="2" t="s">
        <v>244</v>
      </c>
      <c r="D101" s="2" t="s">
        <v>252</v>
      </c>
      <c r="E101" s="3">
        <v>38.6</v>
      </c>
      <c r="F101" s="3">
        <v>49.2</v>
      </c>
      <c r="G101" s="2"/>
      <c r="H101" s="2">
        <v>87.800000000000011</v>
      </c>
      <c r="I101" s="2">
        <v>43.900000000000006</v>
      </c>
      <c r="J101" s="2"/>
      <c r="K101" s="2">
        <v>43.900000000000006</v>
      </c>
      <c r="L101" s="2">
        <f>IF(K101&gt;0,SUMPRODUCT((D101=$D$4:$D$2571)*1,(K101&lt;$K$4:$K$2571)*1)+1,"")</f>
        <v>3</v>
      </c>
      <c r="M101" s="2" t="s">
        <v>259</v>
      </c>
    </row>
  </sheetData>
  <mergeCells count="2">
    <mergeCell ref="A2:M2"/>
    <mergeCell ref="A1:M1"/>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进入资格复审人员名单</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dell3</dc:creator>
  <cp:lastModifiedBy>胡惠文</cp:lastModifiedBy>
  <dcterms:created xsi:type="dcterms:W3CDTF">2020-07-22T06:42:03Z</dcterms:created>
  <dcterms:modified xsi:type="dcterms:W3CDTF">2020-08-04T05:16:01Z</dcterms:modified>
</cp:coreProperties>
</file>