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90"/>
  </bookViews>
  <sheets>
    <sheet name="Sheet1" sheetId="1" r:id="rId1"/>
  </sheets>
  <definedNames>
    <definedName name="_xlnm._FilterDatabase" localSheetId="0" hidden="1">Sheet1!$A$3:$O$133</definedName>
    <definedName name="_xlnm.Print_Titles" localSheetId="0">Sheet1!$2:$3</definedName>
  </definedNames>
  <calcPr calcId="114210" fullCalcOnLoad="1"/>
</workbook>
</file>

<file path=xl/calcChain.xml><?xml version="1.0" encoding="utf-8"?>
<calcChain xmlns="http://schemas.openxmlformats.org/spreadsheetml/2006/main">
  <c r="K133" i="1"/>
  <c r="L133"/>
  <c r="K132"/>
  <c r="L132"/>
  <c r="K131"/>
  <c r="L131"/>
  <c r="K130"/>
  <c r="L130"/>
  <c r="K129"/>
  <c r="L129"/>
  <c r="K128"/>
  <c r="L128"/>
  <c r="K127"/>
  <c r="L127"/>
  <c r="K126"/>
  <c r="L126"/>
  <c r="K125"/>
  <c r="L125"/>
  <c r="K124"/>
  <c r="L124"/>
  <c r="K123"/>
  <c r="L123"/>
  <c r="K122"/>
  <c r="L122"/>
  <c r="K121"/>
  <c r="L121"/>
  <c r="K120"/>
  <c r="L120"/>
  <c r="K119"/>
  <c r="L119"/>
  <c r="K118"/>
  <c r="L118"/>
  <c r="K117"/>
  <c r="L117"/>
  <c r="K116"/>
  <c r="L116"/>
  <c r="K115"/>
  <c r="L115"/>
  <c r="K114"/>
  <c r="L114"/>
  <c r="K113"/>
  <c r="L113"/>
  <c r="K112"/>
  <c r="L112"/>
  <c r="K111"/>
  <c r="L111"/>
  <c r="K110"/>
  <c r="L110"/>
  <c r="K109"/>
  <c r="L109"/>
  <c r="K108"/>
  <c r="L108"/>
  <c r="K107"/>
  <c r="L107"/>
  <c r="K106"/>
  <c r="L106"/>
  <c r="K105"/>
  <c r="L105"/>
  <c r="K104"/>
  <c r="L104"/>
  <c r="K103"/>
  <c r="L103"/>
  <c r="K102"/>
  <c r="L102"/>
  <c r="K101"/>
  <c r="L101"/>
  <c r="K100"/>
  <c r="L100"/>
  <c r="K99"/>
  <c r="L99"/>
  <c r="K98"/>
  <c r="L98"/>
  <c r="K97"/>
  <c r="L97"/>
  <c r="K96"/>
  <c r="L96"/>
  <c r="K95"/>
  <c r="L95"/>
  <c r="K94"/>
  <c r="L94"/>
  <c r="K93"/>
  <c r="L93"/>
  <c r="K92"/>
  <c r="L92"/>
  <c r="K91"/>
  <c r="L91"/>
  <c r="K90"/>
  <c r="L90"/>
  <c r="K89"/>
  <c r="L89"/>
  <c r="K88"/>
  <c r="L88"/>
  <c r="K87"/>
  <c r="L87"/>
  <c r="K86"/>
  <c r="L86"/>
  <c r="K85"/>
  <c r="L85"/>
  <c r="K84"/>
  <c r="L84"/>
  <c r="K83"/>
  <c r="L83"/>
  <c r="K82"/>
  <c r="L82"/>
  <c r="K81"/>
  <c r="L81"/>
  <c r="K80"/>
  <c r="L80"/>
  <c r="K79"/>
  <c r="L79"/>
  <c r="K78"/>
  <c r="L78"/>
  <c r="K77"/>
  <c r="L77"/>
  <c r="K76"/>
  <c r="L76"/>
  <c r="K75"/>
  <c r="L75"/>
  <c r="K74"/>
  <c r="L74"/>
  <c r="K73"/>
  <c r="L73"/>
  <c r="K72"/>
  <c r="L72"/>
  <c r="K71"/>
  <c r="L71"/>
  <c r="K70"/>
  <c r="L70"/>
  <c r="K69"/>
  <c r="L69"/>
  <c r="K68"/>
  <c r="L68"/>
  <c r="K67"/>
  <c r="L67"/>
  <c r="K66"/>
  <c r="L66"/>
  <c r="K65"/>
  <c r="L65"/>
  <c r="K64"/>
  <c r="L64"/>
  <c r="K63"/>
  <c r="L63"/>
  <c r="K62"/>
  <c r="L62"/>
  <c r="K61"/>
  <c r="L61"/>
  <c r="K60"/>
  <c r="L60"/>
  <c r="K59"/>
  <c r="L59"/>
  <c r="K58"/>
  <c r="L58"/>
  <c r="K57"/>
  <c r="L57"/>
  <c r="K56"/>
  <c r="L56"/>
  <c r="K55"/>
  <c r="L55"/>
  <c r="K54"/>
  <c r="L54"/>
  <c r="K53"/>
  <c r="L53"/>
  <c r="K52"/>
  <c r="L52"/>
  <c r="K51"/>
  <c r="L51"/>
  <c r="K50"/>
  <c r="L50"/>
  <c r="K49"/>
  <c r="L49"/>
  <c r="K48"/>
  <c r="L48"/>
  <c r="K47"/>
  <c r="L47"/>
  <c r="K46"/>
  <c r="L46"/>
  <c r="K45"/>
  <c r="L45"/>
  <c r="K44"/>
  <c r="L44"/>
  <c r="K43"/>
  <c r="L43"/>
  <c r="K42"/>
  <c r="L42"/>
  <c r="K41"/>
  <c r="L41"/>
  <c r="K40"/>
  <c r="L40"/>
  <c r="K39"/>
  <c r="L39"/>
  <c r="K38"/>
  <c r="L38"/>
  <c r="K37"/>
  <c r="L37"/>
  <c r="K36"/>
  <c r="L36"/>
  <c r="K35"/>
  <c r="L35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M35"/>
  <c r="M34"/>
  <c r="M33"/>
  <c r="M32"/>
  <c r="M31"/>
  <c r="M30"/>
  <c r="M29"/>
  <c r="M28"/>
  <c r="M27"/>
  <c r="M26"/>
  <c r="M25"/>
  <c r="M24"/>
  <c r="M23"/>
  <c r="M22"/>
  <c r="M21"/>
  <c r="M20"/>
  <c r="K19"/>
  <c r="L19"/>
  <c r="K18"/>
  <c r="L18"/>
  <c r="K17"/>
  <c r="L17"/>
  <c r="L16"/>
  <c r="K8"/>
  <c r="L8"/>
  <c r="K9"/>
  <c r="L9"/>
  <c r="K10"/>
  <c r="L10"/>
  <c r="K11"/>
  <c r="L11"/>
  <c r="K12"/>
  <c r="L12"/>
  <c r="K13"/>
  <c r="L13"/>
  <c r="K14"/>
  <c r="L14"/>
  <c r="K15"/>
  <c r="L15"/>
  <c r="M16"/>
  <c r="M15"/>
  <c r="M14"/>
  <c r="M13"/>
  <c r="M12"/>
  <c r="M11"/>
  <c r="M10"/>
  <c r="M9"/>
  <c r="M8"/>
  <c r="K7"/>
  <c r="L7"/>
  <c r="K6"/>
  <c r="L6"/>
  <c r="K5"/>
  <c r="L5"/>
  <c r="K4"/>
  <c r="L4"/>
  <c r="M5"/>
  <c r="M4"/>
</calcChain>
</file>

<file path=xl/sharedStrings.xml><?xml version="1.0" encoding="utf-8"?>
<sst xmlns="http://schemas.openxmlformats.org/spreadsheetml/2006/main" count="770" uniqueCount="326">
  <si>
    <t>姓名</t>
  </si>
  <si>
    <t>性别</t>
  </si>
  <si>
    <t>准考证号</t>
  </si>
  <si>
    <t>职位编号</t>
  </si>
  <si>
    <t>科目一
成绩</t>
  </si>
  <si>
    <t>科目二
成绩</t>
  </si>
  <si>
    <t>笔试成绩</t>
  </si>
  <si>
    <t>政策性
加分</t>
  </si>
  <si>
    <t>笔试折合成绩（含加分）</t>
  </si>
  <si>
    <t>面试
成绩</t>
  </si>
  <si>
    <t>面试折
合成绩</t>
  </si>
  <si>
    <t>总成绩</t>
  </si>
  <si>
    <t>总成绩排名</t>
  </si>
  <si>
    <t>是否进入体检</t>
  </si>
  <si>
    <t>备注</t>
  </si>
  <si>
    <t>左艺</t>
  </si>
  <si>
    <t>女</t>
  </si>
  <si>
    <t>1151060102227</t>
  </si>
  <si>
    <t>1105004</t>
  </si>
  <si>
    <t>是</t>
  </si>
  <si>
    <t>张金秀</t>
  </si>
  <si>
    <t>1151060102809</t>
  </si>
  <si>
    <t>否</t>
  </si>
  <si>
    <t>于敏</t>
  </si>
  <si>
    <t>1151060103519</t>
  </si>
  <si>
    <t>1105022</t>
  </si>
  <si>
    <t>1</t>
  </si>
  <si>
    <t>周滟净</t>
  </si>
  <si>
    <t>1151060103106</t>
  </si>
  <si>
    <t>2</t>
  </si>
  <si>
    <t>陈晓聪</t>
  </si>
  <si>
    <t>1151060103116</t>
  </si>
  <si>
    <t>1105023</t>
  </si>
  <si>
    <t>郭昊</t>
  </si>
  <si>
    <t>男</t>
  </si>
  <si>
    <t>1151060103030</t>
  </si>
  <si>
    <t>张家豪</t>
  </si>
  <si>
    <t>1151060101907</t>
  </si>
  <si>
    <t>杨欣</t>
  </si>
  <si>
    <t>1151060102023</t>
  </si>
  <si>
    <t>陈美蓉</t>
  </si>
  <si>
    <t>1151060103916</t>
  </si>
  <si>
    <t>王希</t>
  </si>
  <si>
    <t>1151060102710</t>
  </si>
  <si>
    <t>刘诗豪</t>
  </si>
  <si>
    <t>1151060102426</t>
  </si>
  <si>
    <t>李佳蓓</t>
  </si>
  <si>
    <t>1151060104308</t>
  </si>
  <si>
    <t>孙鉴</t>
  </si>
  <si>
    <t>1151060103217</t>
  </si>
  <si>
    <t>曾红姣</t>
  </si>
  <si>
    <t>1151060102221</t>
  </si>
  <si>
    <t>1105024</t>
  </si>
  <si>
    <t>陈韵竹</t>
  </si>
  <si>
    <t>1151060103727</t>
  </si>
  <si>
    <t>黄丽君</t>
  </si>
  <si>
    <t>1151060103306</t>
  </si>
  <si>
    <t>3</t>
  </si>
  <si>
    <t>陈宇</t>
  </si>
  <si>
    <t>1151060103329</t>
  </si>
  <si>
    <t>1105025</t>
  </si>
  <si>
    <t>王术林</t>
  </si>
  <si>
    <t>1151060102720</t>
  </si>
  <si>
    <t>魏星</t>
  </si>
  <si>
    <t>1151060101826</t>
  </si>
  <si>
    <t>黄妃</t>
  </si>
  <si>
    <t>1151060102908</t>
  </si>
  <si>
    <t>饶海燕</t>
  </si>
  <si>
    <t>1151060103409</t>
  </si>
  <si>
    <t>袁亚军</t>
  </si>
  <si>
    <t>1151060104221</t>
  </si>
  <si>
    <t>周微栋</t>
  </si>
  <si>
    <t>1151060102921</t>
  </si>
  <si>
    <t>刘琳璐</t>
  </si>
  <si>
    <t>1151060103613</t>
  </si>
  <si>
    <t>安利</t>
  </si>
  <si>
    <t>1151060104401</t>
  </si>
  <si>
    <t>王静</t>
  </si>
  <si>
    <t>1151060102830</t>
  </si>
  <si>
    <t>李玉群</t>
  </si>
  <si>
    <t>1151060102118</t>
  </si>
  <si>
    <t>冯坤</t>
  </si>
  <si>
    <t>1151060102427</t>
  </si>
  <si>
    <t>张志艺</t>
  </si>
  <si>
    <t>1151060103102</t>
  </si>
  <si>
    <t>李雪薇</t>
  </si>
  <si>
    <t>1151060103518</t>
  </si>
  <si>
    <t>唐莎</t>
  </si>
  <si>
    <t>1151060103628</t>
  </si>
  <si>
    <t>亓姗姗</t>
  </si>
  <si>
    <t>1151060104403</t>
  </si>
  <si>
    <t>吴雨薇</t>
  </si>
  <si>
    <t>1151060102917</t>
  </si>
  <si>
    <t>1105026</t>
  </si>
  <si>
    <t>王诗蕊</t>
  </si>
  <si>
    <t>1151060103021</t>
  </si>
  <si>
    <t>谢明珂</t>
  </si>
  <si>
    <t>1151060103610</t>
  </si>
  <si>
    <t>伏鹏</t>
  </si>
  <si>
    <t>1151060101815</t>
  </si>
  <si>
    <t>1105027</t>
  </si>
  <si>
    <t>胡宇</t>
  </si>
  <si>
    <t>1151060101809</t>
  </si>
  <si>
    <t>古冬雪</t>
  </si>
  <si>
    <t>1151060102925</t>
  </si>
  <si>
    <t>张松涛</t>
  </si>
  <si>
    <t>1151060103015</t>
  </si>
  <si>
    <t>1105028</t>
  </si>
  <si>
    <t>严雪丰</t>
  </si>
  <si>
    <t>1151060102214</t>
  </si>
  <si>
    <t>王振山</t>
  </si>
  <si>
    <t>1151060104026</t>
  </si>
  <si>
    <t>杨凯</t>
  </si>
  <si>
    <t>1151060103616</t>
  </si>
  <si>
    <t>1105029</t>
  </si>
  <si>
    <t>何季春</t>
  </si>
  <si>
    <t>1151060103410</t>
  </si>
  <si>
    <t>陈悦</t>
  </si>
  <si>
    <t>1151060103318</t>
  </si>
  <si>
    <t>钟宇健</t>
  </si>
  <si>
    <t>1151060103511</t>
  </si>
  <si>
    <t>1105030</t>
  </si>
  <si>
    <t>唐成贵</t>
  </si>
  <si>
    <t>1151060104216</t>
  </si>
  <si>
    <t>杨青青</t>
  </si>
  <si>
    <t>1151060102922</t>
  </si>
  <si>
    <t>向奕</t>
  </si>
  <si>
    <t>1151060104324</t>
  </si>
  <si>
    <t>1105031</t>
  </si>
  <si>
    <t>肖雨</t>
  </si>
  <si>
    <t>1151060101818</t>
  </si>
  <si>
    <t>魏晓雨</t>
  </si>
  <si>
    <t>1151060104101</t>
  </si>
  <si>
    <t>刘楷</t>
  </si>
  <si>
    <t>1151060102927</t>
  </si>
  <si>
    <t>1105032</t>
  </si>
  <si>
    <t>唐晓佳</t>
  </si>
  <si>
    <t>1151060104222</t>
  </si>
  <si>
    <t>林彦甫</t>
  </si>
  <si>
    <t>1151060104321</t>
  </si>
  <si>
    <t>张远</t>
  </si>
  <si>
    <t>1151060103905</t>
  </si>
  <si>
    <t>1105033</t>
  </si>
  <si>
    <t>杨红梅</t>
  </si>
  <si>
    <t>1151060103520</t>
  </si>
  <si>
    <t>屈建平</t>
  </si>
  <si>
    <t>1151060103309</t>
  </si>
  <si>
    <t>曹秀君</t>
  </si>
  <si>
    <t>1151060103724</t>
  </si>
  <si>
    <t>1105034</t>
  </si>
  <si>
    <t>羊舒蕾</t>
  </si>
  <si>
    <t>1151060102915</t>
  </si>
  <si>
    <t>张琦</t>
  </si>
  <si>
    <t>1151060103827</t>
  </si>
  <si>
    <t>张钟尹</t>
  </si>
  <si>
    <t>1151060104106</t>
  </si>
  <si>
    <t>1105035</t>
  </si>
  <si>
    <t>张馨月</t>
  </si>
  <si>
    <t>1151060102218</t>
  </si>
  <si>
    <t>李尊</t>
  </si>
  <si>
    <t>1151060104011</t>
  </si>
  <si>
    <t>李雨桐</t>
  </si>
  <si>
    <t>1151060102907</t>
  </si>
  <si>
    <t>1105036</t>
  </si>
  <si>
    <t>雍椿先</t>
  </si>
  <si>
    <t>1151060102804</t>
  </si>
  <si>
    <t>李波</t>
  </si>
  <si>
    <t>1151060103310</t>
  </si>
  <si>
    <t>任森巧</t>
  </si>
  <si>
    <t>1151060102424</t>
  </si>
  <si>
    <t>1105037</t>
  </si>
  <si>
    <t>包芮</t>
  </si>
  <si>
    <t>1151060103612</t>
  </si>
  <si>
    <t>周倩</t>
  </si>
  <si>
    <t>1151060103623</t>
  </si>
  <si>
    <t>何子涵</t>
  </si>
  <si>
    <t>1151060102006</t>
  </si>
  <si>
    <t>1105038</t>
  </si>
  <si>
    <t>何苗</t>
  </si>
  <si>
    <t>1151060101916</t>
  </si>
  <si>
    <t>杨心雨</t>
  </si>
  <si>
    <t>1151060102703</t>
  </si>
  <si>
    <t>1105039</t>
  </si>
  <si>
    <t>唐艺</t>
  </si>
  <si>
    <t>1151060103105</t>
  </si>
  <si>
    <t>黄文倩</t>
  </si>
  <si>
    <t>1151060104024</t>
  </si>
  <si>
    <t>吴梦宇</t>
  </si>
  <si>
    <t>1151060103213</t>
  </si>
  <si>
    <t>1105040</t>
  </si>
  <si>
    <t>王巧</t>
  </si>
  <si>
    <t>1151060103212</t>
  </si>
  <si>
    <t>覃政</t>
  </si>
  <si>
    <t>1151060101924</t>
  </si>
  <si>
    <t>郭燕丽</t>
  </si>
  <si>
    <t>1151060102410</t>
  </si>
  <si>
    <t>1105041</t>
  </si>
  <si>
    <t>侯丛丛</t>
  </si>
  <si>
    <t>1151060104105</t>
  </si>
  <si>
    <t>汪鲜明</t>
  </si>
  <si>
    <t>1151060102127</t>
  </si>
  <si>
    <t>羊建</t>
  </si>
  <si>
    <t>1151060103224</t>
  </si>
  <si>
    <t>1105042</t>
  </si>
  <si>
    <t>邓豪</t>
  </si>
  <si>
    <t>1151060104209</t>
  </si>
  <si>
    <t>王柏泉</t>
  </si>
  <si>
    <t>1151060101912</t>
  </si>
  <si>
    <t>1105043</t>
  </si>
  <si>
    <t>万玲</t>
  </si>
  <si>
    <t>1151060103702</t>
  </si>
  <si>
    <t>吴潇</t>
  </si>
  <si>
    <t>1151060104127</t>
  </si>
  <si>
    <t>冯玲华</t>
  </si>
  <si>
    <t>3151060201104</t>
  </si>
  <si>
    <t>3105001</t>
  </si>
  <si>
    <t>徐伟森</t>
  </si>
  <si>
    <t>3151060200717</t>
  </si>
  <si>
    <t>景亚兰</t>
  </si>
  <si>
    <t>3151060200730</t>
  </si>
  <si>
    <t>陈小瑞</t>
  </si>
  <si>
    <t>3151060200721</t>
  </si>
  <si>
    <t>3105002</t>
  </si>
  <si>
    <t>罗艳</t>
  </si>
  <si>
    <t>3151060200520</t>
  </si>
  <si>
    <t>王凌欣</t>
  </si>
  <si>
    <t>3151060200616</t>
  </si>
  <si>
    <t>3105003</t>
  </si>
  <si>
    <t>余杰</t>
  </si>
  <si>
    <t>3151060201010</t>
  </si>
  <si>
    <t>欧阳青乐</t>
  </si>
  <si>
    <t>3151060201101</t>
  </si>
  <si>
    <t>邓寅</t>
  </si>
  <si>
    <t>3151060200528</t>
  </si>
  <si>
    <t>3105005</t>
  </si>
  <si>
    <t>刘贤羽</t>
  </si>
  <si>
    <t>3151060200718</t>
  </si>
  <si>
    <t>杜光亚</t>
  </si>
  <si>
    <t>3151060201026</t>
  </si>
  <si>
    <t>尚磊</t>
  </si>
  <si>
    <t>3151060200819</t>
  </si>
  <si>
    <t>3105006</t>
  </si>
  <si>
    <t>汤大强</t>
  </si>
  <si>
    <t>3151060200621</t>
  </si>
  <si>
    <t>王锲</t>
  </si>
  <si>
    <t>3151060201007</t>
  </si>
  <si>
    <t>赵小蝶</t>
  </si>
  <si>
    <t>3151060201107</t>
  </si>
  <si>
    <t>3105007</t>
  </si>
  <si>
    <t>李婷</t>
  </si>
  <si>
    <t>3151060200929</t>
  </si>
  <si>
    <t>文龙</t>
  </si>
  <si>
    <t>3151060200705</t>
  </si>
  <si>
    <t>王位</t>
  </si>
  <si>
    <t>3151060200927</t>
  </si>
  <si>
    <t>3105008</t>
  </si>
  <si>
    <t>唐云</t>
  </si>
  <si>
    <t>3151060200906</t>
  </si>
  <si>
    <t>刘俊昊</t>
  </si>
  <si>
    <t>3151060200624</t>
  </si>
  <si>
    <t>3105009</t>
  </si>
  <si>
    <t>钱新颖</t>
  </si>
  <si>
    <t>3151060200820</t>
  </si>
  <si>
    <t>周清</t>
  </si>
  <si>
    <t>3151060201105</t>
  </si>
  <si>
    <t>田隆基</t>
  </si>
  <si>
    <t>3151060200716</t>
  </si>
  <si>
    <t>3105010</t>
  </si>
  <si>
    <t>辜良旭</t>
  </si>
  <si>
    <t>3151060200813</t>
  </si>
  <si>
    <t>邹锦</t>
  </si>
  <si>
    <t>3151060200706</t>
  </si>
  <si>
    <t>3105011</t>
  </si>
  <si>
    <t>张茂林</t>
  </si>
  <si>
    <t>3151060201005</t>
  </si>
  <si>
    <t>仲蔬源</t>
  </si>
  <si>
    <t>3151060200917</t>
  </si>
  <si>
    <t>3105012</t>
  </si>
  <si>
    <t>宿安琪</t>
  </si>
  <si>
    <t>3151060200625</t>
  </si>
  <si>
    <t>潘爽</t>
  </si>
  <si>
    <t>3151060200928</t>
  </si>
  <si>
    <t>张占燕</t>
  </si>
  <si>
    <t>3151060200805</t>
  </si>
  <si>
    <t>3105013</t>
  </si>
  <si>
    <t>陈辉</t>
  </si>
  <si>
    <t>3151060201102</t>
  </si>
  <si>
    <t>周广淇</t>
  </si>
  <si>
    <t>3151060200911</t>
  </si>
  <si>
    <t>左博予</t>
  </si>
  <si>
    <t>3151060200727</t>
  </si>
  <si>
    <t>3105014</t>
  </si>
  <si>
    <t>任玲玉</t>
  </si>
  <si>
    <t>3151060201015</t>
  </si>
  <si>
    <t>王誉儒</t>
  </si>
  <si>
    <t>3151060201006</t>
  </si>
  <si>
    <t>曹雪容</t>
  </si>
  <si>
    <t>3151060200710</t>
  </si>
  <si>
    <t>3105015</t>
  </si>
  <si>
    <t>杨辉</t>
  </si>
  <si>
    <t>3151060200715</t>
  </si>
  <si>
    <t>周建</t>
  </si>
  <si>
    <t>3151060200617</t>
  </si>
  <si>
    <t>何晓敏</t>
  </si>
  <si>
    <t>3151060200601</t>
  </si>
  <si>
    <t>3105016</t>
  </si>
  <si>
    <t>刘国娥</t>
  </si>
  <si>
    <t>3151060201103</t>
  </si>
  <si>
    <t>3105017</t>
  </si>
  <si>
    <t>王国俊</t>
  </si>
  <si>
    <t>3151060200623</t>
  </si>
  <si>
    <t>杨春雨</t>
  </si>
  <si>
    <t>3151060200829</t>
  </si>
  <si>
    <t>文捷</t>
  </si>
  <si>
    <t>3151060200522</t>
  </si>
  <si>
    <t>3105018</t>
  </si>
  <si>
    <t>王嫄</t>
  </si>
  <si>
    <t>3151060200816</t>
  </si>
  <si>
    <t>3105019</t>
  </si>
  <si>
    <t>季平</t>
  </si>
  <si>
    <t>3151060200629</t>
  </si>
  <si>
    <t>袁琪</t>
  </si>
  <si>
    <t>3151060200622</t>
  </si>
  <si>
    <t>3105020</t>
  </si>
  <si>
    <t>三台县2020年事业单位公开招聘工作人员考试总成绩和进入体检人员名单</t>
    <phoneticPr fontId="8" type="noConversion"/>
  </si>
  <si>
    <t>附件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</si>
</sst>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name val="Arial"/>
      <family val="2"/>
    </font>
    <font>
      <sz val="16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>
      <selection activeCell="Q6" sqref="Q6"/>
    </sheetView>
  </sheetViews>
  <sheetFormatPr defaultRowHeight="13.5"/>
  <cols>
    <col min="1" max="1" width="7.875" style="1" customWidth="1"/>
    <col min="2" max="2" width="7.375" style="1" customWidth="1"/>
    <col min="3" max="3" width="17.75" style="1" customWidth="1"/>
    <col min="4" max="5" width="8.875" style="1" customWidth="1"/>
    <col min="6" max="6" width="6.75" style="1" customWidth="1"/>
    <col min="7" max="7" width="9.125" style="1" customWidth="1"/>
    <col min="8" max="8" width="7.125" style="1" customWidth="1"/>
    <col min="9" max="9" width="12.375" style="1" customWidth="1"/>
    <col min="10" max="10" width="7.625" style="4" customWidth="1"/>
    <col min="11" max="11" width="9.5" style="5" customWidth="1"/>
    <col min="12" max="12" width="9.25" style="5" customWidth="1"/>
    <col min="13" max="13" width="12" style="6" customWidth="1"/>
    <col min="14" max="14" width="8.125" style="7" customWidth="1"/>
    <col min="15" max="15" width="4.625" style="1" customWidth="1"/>
    <col min="16" max="16384" width="9" style="1"/>
  </cols>
  <sheetData>
    <row r="1" spans="1:15" ht="16.5" customHeight="1">
      <c r="A1" s="28" t="s">
        <v>325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3" t="s">
        <v>324</v>
      </c>
      <c r="B2" s="23"/>
      <c r="C2" s="23"/>
      <c r="D2" s="23"/>
      <c r="E2" s="23"/>
      <c r="F2" s="23"/>
      <c r="G2" s="23"/>
      <c r="H2" s="23"/>
      <c r="I2" s="24"/>
      <c r="J2" s="25"/>
      <c r="K2" s="26"/>
      <c r="L2" s="26"/>
      <c r="M2" s="27"/>
      <c r="N2" s="26"/>
      <c r="O2" s="23"/>
    </row>
    <row r="3" spans="1:15" ht="24">
      <c r="A3" s="8" t="s">
        <v>0</v>
      </c>
      <c r="B3" s="8" t="s">
        <v>1</v>
      </c>
      <c r="C3" s="9" t="s">
        <v>2</v>
      </c>
      <c r="D3" s="8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8" t="s">
        <v>8</v>
      </c>
      <c r="J3" s="13" t="s">
        <v>9</v>
      </c>
      <c r="K3" s="14" t="s">
        <v>10</v>
      </c>
      <c r="L3" s="14" t="s">
        <v>11</v>
      </c>
      <c r="M3" s="10" t="s">
        <v>12</v>
      </c>
      <c r="N3" s="14" t="s">
        <v>13</v>
      </c>
      <c r="O3" s="8" t="s">
        <v>14</v>
      </c>
    </row>
    <row r="4" spans="1:15" s="2" customFormat="1">
      <c r="A4" s="12" t="s">
        <v>15</v>
      </c>
      <c r="B4" s="12" t="s">
        <v>16</v>
      </c>
      <c r="C4" s="11" t="s">
        <v>17</v>
      </c>
      <c r="D4" s="11" t="s">
        <v>18</v>
      </c>
      <c r="E4" s="11">
        <v>90.5</v>
      </c>
      <c r="F4" s="11">
        <v>89.5</v>
      </c>
      <c r="G4" s="15">
        <v>60</v>
      </c>
      <c r="H4" s="11"/>
      <c r="I4" s="11">
        <v>36</v>
      </c>
      <c r="J4" s="16">
        <v>85.94</v>
      </c>
      <c r="K4" s="17">
        <f t="shared" ref="K4:K14" si="0">J4*0.4</f>
        <v>34.375999999999998</v>
      </c>
      <c r="L4" s="18">
        <f t="shared" ref="L4:L67" si="1">I4+K4</f>
        <v>70.376000000000005</v>
      </c>
      <c r="M4" s="19">
        <f>RANK(L4,$L$4:$L$5)</f>
        <v>1</v>
      </c>
      <c r="N4" s="17" t="s">
        <v>19</v>
      </c>
      <c r="O4" s="22"/>
    </row>
    <row r="5" spans="1:15" s="3" customFormat="1">
      <c r="A5" s="11" t="s">
        <v>20</v>
      </c>
      <c r="B5" s="11" t="s">
        <v>16</v>
      </c>
      <c r="C5" s="11" t="s">
        <v>21</v>
      </c>
      <c r="D5" s="11" t="s">
        <v>18</v>
      </c>
      <c r="E5" s="11">
        <v>89</v>
      </c>
      <c r="F5" s="11">
        <v>91.5</v>
      </c>
      <c r="G5" s="15">
        <v>60.166600000000003</v>
      </c>
      <c r="H5" s="11"/>
      <c r="I5" s="11">
        <v>36.1</v>
      </c>
      <c r="J5" s="16">
        <v>81.900000000000006</v>
      </c>
      <c r="K5" s="17">
        <f t="shared" si="0"/>
        <v>32.760000000000005</v>
      </c>
      <c r="L5" s="18">
        <f t="shared" si="1"/>
        <v>68.860000000000014</v>
      </c>
      <c r="M5" s="19">
        <f>RANK(L5,$L$4:$L$5)</f>
        <v>2</v>
      </c>
      <c r="N5" s="17" t="s">
        <v>22</v>
      </c>
      <c r="O5" s="22"/>
    </row>
    <row r="6" spans="1:15" s="2" customFormat="1">
      <c r="A6" s="12" t="s">
        <v>23</v>
      </c>
      <c r="B6" s="12" t="s">
        <v>16</v>
      </c>
      <c r="C6" s="11" t="s">
        <v>24</v>
      </c>
      <c r="D6" s="11" t="s">
        <v>25</v>
      </c>
      <c r="E6" s="11">
        <v>88.5</v>
      </c>
      <c r="F6" s="11">
        <v>76.5</v>
      </c>
      <c r="G6" s="15">
        <v>55</v>
      </c>
      <c r="H6" s="11"/>
      <c r="I6" s="11">
        <v>33</v>
      </c>
      <c r="J6" s="16">
        <v>79.2</v>
      </c>
      <c r="K6" s="17">
        <f t="shared" si="0"/>
        <v>31.680000000000003</v>
      </c>
      <c r="L6" s="18">
        <f t="shared" si="1"/>
        <v>64.680000000000007</v>
      </c>
      <c r="M6" s="19" t="s">
        <v>26</v>
      </c>
      <c r="N6" s="17" t="s">
        <v>19</v>
      </c>
      <c r="O6" s="22"/>
    </row>
    <row r="7" spans="1:15">
      <c r="A7" s="12" t="s">
        <v>27</v>
      </c>
      <c r="B7" s="12" t="s">
        <v>16</v>
      </c>
      <c r="C7" s="11" t="s">
        <v>28</v>
      </c>
      <c r="D7" s="11" t="s">
        <v>25</v>
      </c>
      <c r="E7" s="11">
        <v>76.5</v>
      </c>
      <c r="F7" s="11">
        <v>90.5</v>
      </c>
      <c r="G7" s="15">
        <v>55.666600000000003</v>
      </c>
      <c r="H7" s="11"/>
      <c r="I7" s="11">
        <v>33.4</v>
      </c>
      <c r="J7" s="16">
        <v>72.8</v>
      </c>
      <c r="K7" s="17">
        <f t="shared" si="0"/>
        <v>29.12</v>
      </c>
      <c r="L7" s="18">
        <f t="shared" si="1"/>
        <v>62.519999999999996</v>
      </c>
      <c r="M7" s="19" t="s">
        <v>29</v>
      </c>
      <c r="N7" s="17" t="s">
        <v>22</v>
      </c>
      <c r="O7" s="22"/>
    </row>
    <row r="8" spans="1:15" s="2" customFormat="1">
      <c r="A8" s="12" t="s">
        <v>30</v>
      </c>
      <c r="B8" s="12" t="s">
        <v>16</v>
      </c>
      <c r="C8" s="11" t="s">
        <v>31</v>
      </c>
      <c r="D8" s="11" t="s">
        <v>32</v>
      </c>
      <c r="E8" s="11">
        <v>79.5</v>
      </c>
      <c r="F8" s="11">
        <v>119.5</v>
      </c>
      <c r="G8" s="15">
        <v>66.333299999999994</v>
      </c>
      <c r="H8" s="11"/>
      <c r="I8" s="11">
        <v>39.799999999999997</v>
      </c>
      <c r="J8" s="20">
        <v>81.38</v>
      </c>
      <c r="K8" s="17">
        <f t="shared" si="0"/>
        <v>32.552</v>
      </c>
      <c r="L8" s="18">
        <f t="shared" si="1"/>
        <v>72.352000000000004</v>
      </c>
      <c r="M8" s="21">
        <f>RANK(L8,$L$8:$L$16)</f>
        <v>1</v>
      </c>
      <c r="N8" s="17" t="s">
        <v>19</v>
      </c>
      <c r="O8" s="22"/>
    </row>
    <row r="9" spans="1:15" s="2" customFormat="1">
      <c r="A9" s="12" t="s">
        <v>33</v>
      </c>
      <c r="B9" s="12" t="s">
        <v>34</v>
      </c>
      <c r="C9" s="11" t="s">
        <v>35</v>
      </c>
      <c r="D9" s="11" t="s">
        <v>32</v>
      </c>
      <c r="E9" s="11">
        <v>103.5</v>
      </c>
      <c r="F9" s="11">
        <v>91</v>
      </c>
      <c r="G9" s="15">
        <v>64.833299999999994</v>
      </c>
      <c r="H9" s="11"/>
      <c r="I9" s="11">
        <v>38.9</v>
      </c>
      <c r="J9" s="20">
        <v>80.400000000000006</v>
      </c>
      <c r="K9" s="17">
        <f t="shared" si="0"/>
        <v>32.160000000000004</v>
      </c>
      <c r="L9" s="18">
        <f t="shared" si="1"/>
        <v>71.06</v>
      </c>
      <c r="M9" s="21">
        <f t="shared" ref="M9:M16" si="2">RANK(L9,$L$8:$L$16)</f>
        <v>2</v>
      </c>
      <c r="N9" s="17" t="s">
        <v>19</v>
      </c>
      <c r="O9" s="22"/>
    </row>
    <row r="10" spans="1:15" s="2" customFormat="1">
      <c r="A10" s="12" t="s">
        <v>36</v>
      </c>
      <c r="B10" s="12" t="s">
        <v>34</v>
      </c>
      <c r="C10" s="11" t="s">
        <v>37</v>
      </c>
      <c r="D10" s="11" t="s">
        <v>32</v>
      </c>
      <c r="E10" s="11">
        <v>99.5</v>
      </c>
      <c r="F10" s="11">
        <v>88</v>
      </c>
      <c r="G10" s="15">
        <v>62.5</v>
      </c>
      <c r="H10" s="11"/>
      <c r="I10" s="11">
        <v>37.5</v>
      </c>
      <c r="J10" s="20">
        <v>78.739999999999995</v>
      </c>
      <c r="K10" s="17">
        <f t="shared" si="0"/>
        <v>31.495999999999999</v>
      </c>
      <c r="L10" s="18">
        <f t="shared" si="1"/>
        <v>68.995999999999995</v>
      </c>
      <c r="M10" s="21">
        <f t="shared" si="2"/>
        <v>3</v>
      </c>
      <c r="N10" s="17" t="s">
        <v>19</v>
      </c>
      <c r="O10" s="22"/>
    </row>
    <row r="11" spans="1:15">
      <c r="A11" s="12" t="s">
        <v>38</v>
      </c>
      <c r="B11" s="12" t="s">
        <v>16</v>
      </c>
      <c r="C11" s="11" t="s">
        <v>39</v>
      </c>
      <c r="D11" s="11" t="s">
        <v>32</v>
      </c>
      <c r="E11" s="11">
        <v>83</v>
      </c>
      <c r="F11" s="11">
        <v>96</v>
      </c>
      <c r="G11" s="15">
        <v>59.666600000000003</v>
      </c>
      <c r="H11" s="11"/>
      <c r="I11" s="11">
        <v>35.799999999999997</v>
      </c>
      <c r="J11" s="20">
        <v>79.88</v>
      </c>
      <c r="K11" s="17">
        <f t="shared" si="0"/>
        <v>31.951999999999998</v>
      </c>
      <c r="L11" s="18">
        <f t="shared" si="1"/>
        <v>67.751999999999995</v>
      </c>
      <c r="M11" s="21">
        <f t="shared" si="2"/>
        <v>4</v>
      </c>
      <c r="N11" s="17" t="s">
        <v>22</v>
      </c>
      <c r="O11" s="22"/>
    </row>
    <row r="12" spans="1:15">
      <c r="A12" s="12" t="s">
        <v>40</v>
      </c>
      <c r="B12" s="12" t="s">
        <v>16</v>
      </c>
      <c r="C12" s="11" t="s">
        <v>41</v>
      </c>
      <c r="D12" s="11" t="s">
        <v>32</v>
      </c>
      <c r="E12" s="11">
        <v>80</v>
      </c>
      <c r="F12" s="11">
        <v>99.5</v>
      </c>
      <c r="G12" s="15">
        <v>59.833300000000001</v>
      </c>
      <c r="H12" s="11"/>
      <c r="I12" s="11">
        <v>35.9</v>
      </c>
      <c r="J12" s="20">
        <v>75.98</v>
      </c>
      <c r="K12" s="17">
        <f t="shared" si="0"/>
        <v>30.392000000000003</v>
      </c>
      <c r="L12" s="18">
        <f t="shared" si="1"/>
        <v>66.292000000000002</v>
      </c>
      <c r="M12" s="21">
        <f t="shared" si="2"/>
        <v>5</v>
      </c>
      <c r="N12" s="17" t="s">
        <v>22</v>
      </c>
      <c r="O12" s="22"/>
    </row>
    <row r="13" spans="1:15">
      <c r="A13" s="12" t="s">
        <v>42</v>
      </c>
      <c r="B13" s="12" t="s">
        <v>16</v>
      </c>
      <c r="C13" s="11" t="s">
        <v>43</v>
      </c>
      <c r="D13" s="11" t="s">
        <v>32</v>
      </c>
      <c r="E13" s="11">
        <v>84</v>
      </c>
      <c r="F13" s="11">
        <v>90</v>
      </c>
      <c r="G13" s="15">
        <v>58</v>
      </c>
      <c r="H13" s="11"/>
      <c r="I13" s="11">
        <v>34.799999999999997</v>
      </c>
      <c r="J13" s="20">
        <v>70.56</v>
      </c>
      <c r="K13" s="17">
        <f t="shared" si="0"/>
        <v>28.224000000000004</v>
      </c>
      <c r="L13" s="18">
        <f t="shared" si="1"/>
        <v>63.024000000000001</v>
      </c>
      <c r="M13" s="21">
        <f t="shared" si="2"/>
        <v>6</v>
      </c>
      <c r="N13" s="17" t="s">
        <v>22</v>
      </c>
      <c r="O13" s="22"/>
    </row>
    <row r="14" spans="1:15">
      <c r="A14" s="12" t="s">
        <v>44</v>
      </c>
      <c r="B14" s="12" t="s">
        <v>34</v>
      </c>
      <c r="C14" s="11" t="s">
        <v>45</v>
      </c>
      <c r="D14" s="11" t="s">
        <v>32</v>
      </c>
      <c r="E14" s="11">
        <v>80.5</v>
      </c>
      <c r="F14" s="11">
        <v>82</v>
      </c>
      <c r="G14" s="15">
        <v>54.166600000000003</v>
      </c>
      <c r="H14" s="11"/>
      <c r="I14" s="11">
        <v>32.5</v>
      </c>
      <c r="J14" s="20">
        <v>70.12</v>
      </c>
      <c r="K14" s="17">
        <f t="shared" si="0"/>
        <v>28.048000000000002</v>
      </c>
      <c r="L14" s="18">
        <f t="shared" si="1"/>
        <v>60.548000000000002</v>
      </c>
      <c r="M14" s="21">
        <f t="shared" si="2"/>
        <v>7</v>
      </c>
      <c r="N14" s="17" t="s">
        <v>22</v>
      </c>
      <c r="O14" s="22"/>
    </row>
    <row r="15" spans="1:15">
      <c r="A15" s="12" t="s">
        <v>46</v>
      </c>
      <c r="B15" s="12" t="s">
        <v>16</v>
      </c>
      <c r="C15" s="11" t="s">
        <v>47</v>
      </c>
      <c r="D15" s="11" t="s">
        <v>32</v>
      </c>
      <c r="E15" s="11">
        <v>79.5</v>
      </c>
      <c r="F15" s="11">
        <v>89</v>
      </c>
      <c r="G15" s="15">
        <v>56.166600000000003</v>
      </c>
      <c r="H15" s="11"/>
      <c r="I15" s="11">
        <v>33.700000000000003</v>
      </c>
      <c r="J15" s="20">
        <v>36.200000000000003</v>
      </c>
      <c r="K15" s="17">
        <f t="shared" ref="K15:K78" si="3">J15*0.4</f>
        <v>14.480000000000002</v>
      </c>
      <c r="L15" s="18">
        <f t="shared" si="1"/>
        <v>48.180000000000007</v>
      </c>
      <c r="M15" s="21">
        <f t="shared" si="2"/>
        <v>8</v>
      </c>
      <c r="N15" s="17" t="s">
        <v>22</v>
      </c>
      <c r="O15" s="22"/>
    </row>
    <row r="16" spans="1:15">
      <c r="A16" s="12" t="s">
        <v>48</v>
      </c>
      <c r="B16" s="12" t="s">
        <v>34</v>
      </c>
      <c r="C16" s="11" t="s">
        <v>49</v>
      </c>
      <c r="D16" s="11" t="s">
        <v>32</v>
      </c>
      <c r="E16" s="11">
        <v>81.5</v>
      </c>
      <c r="F16" s="11">
        <v>87</v>
      </c>
      <c r="G16" s="15">
        <v>56.166600000000003</v>
      </c>
      <c r="H16" s="11"/>
      <c r="I16" s="11">
        <v>33.700000000000003</v>
      </c>
      <c r="J16" s="20">
        <v>0</v>
      </c>
      <c r="K16" s="17">
        <v>0</v>
      </c>
      <c r="L16" s="18">
        <f t="shared" si="1"/>
        <v>33.700000000000003</v>
      </c>
      <c r="M16" s="21">
        <f t="shared" si="2"/>
        <v>9</v>
      </c>
      <c r="N16" s="17" t="s">
        <v>22</v>
      </c>
      <c r="O16" s="22"/>
    </row>
    <row r="17" spans="1:15" s="2" customFormat="1">
      <c r="A17" s="12" t="s">
        <v>50</v>
      </c>
      <c r="B17" s="12" t="s">
        <v>16</v>
      </c>
      <c r="C17" s="11" t="s">
        <v>51</v>
      </c>
      <c r="D17" s="11" t="s">
        <v>52</v>
      </c>
      <c r="E17" s="11">
        <v>76.5</v>
      </c>
      <c r="F17" s="11">
        <v>104</v>
      </c>
      <c r="G17" s="15">
        <v>60.166600000000003</v>
      </c>
      <c r="H17" s="11"/>
      <c r="I17" s="11">
        <v>36.1</v>
      </c>
      <c r="J17" s="16">
        <v>79.58</v>
      </c>
      <c r="K17" s="17">
        <f t="shared" si="3"/>
        <v>31.832000000000001</v>
      </c>
      <c r="L17" s="18">
        <f t="shared" si="1"/>
        <v>67.932000000000002</v>
      </c>
      <c r="M17" s="19" t="s">
        <v>26</v>
      </c>
      <c r="N17" s="17" t="s">
        <v>19</v>
      </c>
      <c r="O17" s="22"/>
    </row>
    <row r="18" spans="1:15">
      <c r="A18" s="12" t="s">
        <v>53</v>
      </c>
      <c r="B18" s="12" t="s">
        <v>16</v>
      </c>
      <c r="C18" s="11" t="s">
        <v>54</v>
      </c>
      <c r="D18" s="11" t="s">
        <v>52</v>
      </c>
      <c r="E18" s="11">
        <v>76</v>
      </c>
      <c r="F18" s="11">
        <v>98.5</v>
      </c>
      <c r="G18" s="15">
        <v>58.166600000000003</v>
      </c>
      <c r="H18" s="11"/>
      <c r="I18" s="11">
        <v>34.9</v>
      </c>
      <c r="J18" s="16">
        <v>79.36</v>
      </c>
      <c r="K18" s="17">
        <f t="shared" si="3"/>
        <v>31.744</v>
      </c>
      <c r="L18" s="18">
        <f t="shared" si="1"/>
        <v>66.644000000000005</v>
      </c>
      <c r="M18" s="19" t="s">
        <v>29</v>
      </c>
      <c r="N18" s="17" t="s">
        <v>22</v>
      </c>
      <c r="O18" s="22"/>
    </row>
    <row r="19" spans="1:15">
      <c r="A19" s="12" t="s">
        <v>55</v>
      </c>
      <c r="B19" s="12" t="s">
        <v>16</v>
      </c>
      <c r="C19" s="11" t="s">
        <v>56</v>
      </c>
      <c r="D19" s="11" t="s">
        <v>52</v>
      </c>
      <c r="E19" s="11">
        <v>86</v>
      </c>
      <c r="F19" s="11">
        <v>85</v>
      </c>
      <c r="G19" s="15">
        <v>57</v>
      </c>
      <c r="H19" s="11"/>
      <c r="I19" s="11">
        <v>34.200000000000003</v>
      </c>
      <c r="J19" s="16">
        <v>74.5</v>
      </c>
      <c r="K19" s="17">
        <f t="shared" si="3"/>
        <v>29.8</v>
      </c>
      <c r="L19" s="18">
        <f t="shared" si="1"/>
        <v>64</v>
      </c>
      <c r="M19" s="19" t="s">
        <v>57</v>
      </c>
      <c r="N19" s="17" t="s">
        <v>22</v>
      </c>
      <c r="O19" s="22"/>
    </row>
    <row r="20" spans="1:15" s="2" customFormat="1">
      <c r="A20" s="12" t="s">
        <v>58</v>
      </c>
      <c r="B20" s="12" t="s">
        <v>16</v>
      </c>
      <c r="C20" s="11" t="s">
        <v>59</v>
      </c>
      <c r="D20" s="11" t="s">
        <v>60</v>
      </c>
      <c r="E20" s="11">
        <v>96.5</v>
      </c>
      <c r="F20" s="11">
        <v>98</v>
      </c>
      <c r="G20" s="15">
        <v>64.833299999999994</v>
      </c>
      <c r="H20" s="11"/>
      <c r="I20" s="11">
        <v>38.9</v>
      </c>
      <c r="J20" s="20">
        <v>77.94</v>
      </c>
      <c r="K20" s="17">
        <f t="shared" si="3"/>
        <v>31.176000000000002</v>
      </c>
      <c r="L20" s="18">
        <f t="shared" si="1"/>
        <v>70.075999999999993</v>
      </c>
      <c r="M20" s="21">
        <f t="shared" ref="M20:M35" si="4">RANK(L20,$L$20:$L$35)</f>
        <v>1</v>
      </c>
      <c r="N20" s="17" t="s">
        <v>19</v>
      </c>
      <c r="O20" s="22"/>
    </row>
    <row r="21" spans="1:15" s="2" customFormat="1">
      <c r="A21" s="12" t="s">
        <v>61</v>
      </c>
      <c r="B21" s="12" t="s">
        <v>34</v>
      </c>
      <c r="C21" s="11" t="s">
        <v>62</v>
      </c>
      <c r="D21" s="11" t="s">
        <v>60</v>
      </c>
      <c r="E21" s="11">
        <v>79.5</v>
      </c>
      <c r="F21" s="11">
        <v>104</v>
      </c>
      <c r="G21" s="15">
        <v>61.166600000000003</v>
      </c>
      <c r="H21" s="11"/>
      <c r="I21" s="11">
        <v>36.700000000000003</v>
      </c>
      <c r="J21" s="20">
        <v>82.24</v>
      </c>
      <c r="K21" s="17">
        <f t="shared" si="3"/>
        <v>32.896000000000001</v>
      </c>
      <c r="L21" s="18">
        <f t="shared" si="1"/>
        <v>69.596000000000004</v>
      </c>
      <c r="M21" s="21">
        <f t="shared" si="4"/>
        <v>2</v>
      </c>
      <c r="N21" s="17" t="s">
        <v>19</v>
      </c>
      <c r="O21" s="22"/>
    </row>
    <row r="22" spans="1:15" s="2" customFormat="1">
      <c r="A22" s="12" t="s">
        <v>63</v>
      </c>
      <c r="B22" s="12" t="s">
        <v>34</v>
      </c>
      <c r="C22" s="11" t="s">
        <v>64</v>
      </c>
      <c r="D22" s="11" t="s">
        <v>60</v>
      </c>
      <c r="E22" s="11">
        <v>78</v>
      </c>
      <c r="F22" s="11">
        <v>98</v>
      </c>
      <c r="G22" s="15">
        <v>58.666600000000003</v>
      </c>
      <c r="H22" s="11"/>
      <c r="I22" s="11">
        <v>35.200000000000003</v>
      </c>
      <c r="J22" s="20">
        <v>81.38</v>
      </c>
      <c r="K22" s="17">
        <f t="shared" si="3"/>
        <v>32.552</v>
      </c>
      <c r="L22" s="18">
        <f t="shared" si="1"/>
        <v>67.75200000000001</v>
      </c>
      <c r="M22" s="21">
        <f t="shared" si="4"/>
        <v>3</v>
      </c>
      <c r="N22" s="17" t="s">
        <v>19</v>
      </c>
      <c r="O22" s="22"/>
    </row>
    <row r="23" spans="1:15" s="2" customFormat="1">
      <c r="A23" s="12" t="s">
        <v>65</v>
      </c>
      <c r="B23" s="12" t="s">
        <v>16</v>
      </c>
      <c r="C23" s="11" t="s">
        <v>66</v>
      </c>
      <c r="D23" s="11" t="s">
        <v>60</v>
      </c>
      <c r="E23" s="11">
        <v>78.5</v>
      </c>
      <c r="F23" s="11">
        <v>108</v>
      </c>
      <c r="G23" s="15">
        <v>62.166600000000003</v>
      </c>
      <c r="H23" s="11"/>
      <c r="I23" s="11">
        <v>37.299999999999997</v>
      </c>
      <c r="J23" s="20">
        <v>75.959999999999994</v>
      </c>
      <c r="K23" s="17">
        <f t="shared" si="3"/>
        <v>30.384</v>
      </c>
      <c r="L23" s="18">
        <f t="shared" si="1"/>
        <v>67.683999999999997</v>
      </c>
      <c r="M23" s="21">
        <f t="shared" si="4"/>
        <v>4</v>
      </c>
      <c r="N23" s="17" t="s">
        <v>19</v>
      </c>
      <c r="O23" s="22"/>
    </row>
    <row r="24" spans="1:15" s="2" customFormat="1">
      <c r="A24" s="12" t="s">
        <v>67</v>
      </c>
      <c r="B24" s="12" t="s">
        <v>16</v>
      </c>
      <c r="C24" s="11" t="s">
        <v>68</v>
      </c>
      <c r="D24" s="11" t="s">
        <v>60</v>
      </c>
      <c r="E24" s="11">
        <v>75</v>
      </c>
      <c r="F24" s="11">
        <v>106</v>
      </c>
      <c r="G24" s="15">
        <v>60.333300000000001</v>
      </c>
      <c r="H24" s="11"/>
      <c r="I24" s="11">
        <v>36.200000000000003</v>
      </c>
      <c r="J24" s="20">
        <v>76.48</v>
      </c>
      <c r="K24" s="17">
        <f t="shared" si="3"/>
        <v>30.592000000000002</v>
      </c>
      <c r="L24" s="18">
        <f t="shared" si="1"/>
        <v>66.792000000000002</v>
      </c>
      <c r="M24" s="21">
        <f t="shared" si="4"/>
        <v>5</v>
      </c>
      <c r="N24" s="17" t="s">
        <v>19</v>
      </c>
      <c r="O24" s="22"/>
    </row>
    <row r="25" spans="1:15">
      <c r="A25" s="12" t="s">
        <v>69</v>
      </c>
      <c r="B25" s="12" t="s">
        <v>34</v>
      </c>
      <c r="C25" s="11" t="s">
        <v>70</v>
      </c>
      <c r="D25" s="11" t="s">
        <v>60</v>
      </c>
      <c r="E25" s="11">
        <v>81</v>
      </c>
      <c r="F25" s="11">
        <v>94.5</v>
      </c>
      <c r="G25" s="15">
        <v>58.5</v>
      </c>
      <c r="H25" s="11"/>
      <c r="I25" s="11">
        <v>35.1</v>
      </c>
      <c r="J25" s="20">
        <v>79.12</v>
      </c>
      <c r="K25" s="17">
        <f t="shared" si="3"/>
        <v>31.648000000000003</v>
      </c>
      <c r="L25" s="18">
        <f t="shared" si="1"/>
        <v>66.748000000000005</v>
      </c>
      <c r="M25" s="21">
        <f t="shared" si="4"/>
        <v>6</v>
      </c>
      <c r="N25" s="17" t="s">
        <v>22</v>
      </c>
      <c r="O25" s="22"/>
    </row>
    <row r="26" spans="1:15">
      <c r="A26" s="12" t="s">
        <v>71</v>
      </c>
      <c r="B26" s="12" t="s">
        <v>34</v>
      </c>
      <c r="C26" s="11" t="s">
        <v>72</v>
      </c>
      <c r="D26" s="11" t="s">
        <v>60</v>
      </c>
      <c r="E26" s="11">
        <v>72</v>
      </c>
      <c r="F26" s="11">
        <v>96</v>
      </c>
      <c r="G26" s="15">
        <v>56</v>
      </c>
      <c r="H26" s="11"/>
      <c r="I26" s="11">
        <v>33.6</v>
      </c>
      <c r="J26" s="20">
        <v>81.8</v>
      </c>
      <c r="K26" s="17">
        <f t="shared" si="3"/>
        <v>32.72</v>
      </c>
      <c r="L26" s="18">
        <f t="shared" si="1"/>
        <v>66.319999999999993</v>
      </c>
      <c r="M26" s="21">
        <f t="shared" si="4"/>
        <v>7</v>
      </c>
      <c r="N26" s="17" t="s">
        <v>22</v>
      </c>
      <c r="O26" s="22"/>
    </row>
    <row r="27" spans="1:15">
      <c r="A27" s="12" t="s">
        <v>73</v>
      </c>
      <c r="B27" s="12" t="s">
        <v>16</v>
      </c>
      <c r="C27" s="11" t="s">
        <v>74</v>
      </c>
      <c r="D27" s="11" t="s">
        <v>60</v>
      </c>
      <c r="E27" s="11">
        <v>67</v>
      </c>
      <c r="F27" s="11">
        <v>103.5</v>
      </c>
      <c r="G27" s="15">
        <v>56.833300000000001</v>
      </c>
      <c r="H27" s="11"/>
      <c r="I27" s="11">
        <v>34.1</v>
      </c>
      <c r="J27" s="20">
        <v>75.8</v>
      </c>
      <c r="K27" s="17">
        <f t="shared" si="3"/>
        <v>30.32</v>
      </c>
      <c r="L27" s="18">
        <f t="shared" si="1"/>
        <v>64.42</v>
      </c>
      <c r="M27" s="21">
        <f t="shared" si="4"/>
        <v>8</v>
      </c>
      <c r="N27" s="17" t="s">
        <v>22</v>
      </c>
      <c r="O27" s="22"/>
    </row>
    <row r="28" spans="1:15">
      <c r="A28" s="12" t="s">
        <v>75</v>
      </c>
      <c r="B28" s="12" t="s">
        <v>16</v>
      </c>
      <c r="C28" s="11" t="s">
        <v>76</v>
      </c>
      <c r="D28" s="11" t="s">
        <v>60</v>
      </c>
      <c r="E28" s="11">
        <v>68</v>
      </c>
      <c r="F28" s="11">
        <v>101.5</v>
      </c>
      <c r="G28" s="15">
        <v>56.5</v>
      </c>
      <c r="H28" s="11"/>
      <c r="I28" s="11">
        <v>33.9</v>
      </c>
      <c r="J28" s="20">
        <v>74.98</v>
      </c>
      <c r="K28" s="17">
        <f t="shared" si="3"/>
        <v>29.992000000000004</v>
      </c>
      <c r="L28" s="18">
        <f t="shared" si="1"/>
        <v>63.892000000000003</v>
      </c>
      <c r="M28" s="21">
        <f t="shared" si="4"/>
        <v>9</v>
      </c>
      <c r="N28" s="17" t="s">
        <v>22</v>
      </c>
      <c r="O28" s="22"/>
    </row>
    <row r="29" spans="1:15">
      <c r="A29" s="12" t="s">
        <v>77</v>
      </c>
      <c r="B29" s="12" t="s">
        <v>16</v>
      </c>
      <c r="C29" s="11" t="s">
        <v>78</v>
      </c>
      <c r="D29" s="11" t="s">
        <v>60</v>
      </c>
      <c r="E29" s="11">
        <v>69</v>
      </c>
      <c r="F29" s="11">
        <v>96.5</v>
      </c>
      <c r="G29" s="15">
        <v>55.166600000000003</v>
      </c>
      <c r="H29" s="11"/>
      <c r="I29" s="11">
        <v>33.1</v>
      </c>
      <c r="J29" s="20">
        <v>76.94</v>
      </c>
      <c r="K29" s="17">
        <f t="shared" si="3"/>
        <v>30.776</v>
      </c>
      <c r="L29" s="18">
        <f t="shared" si="1"/>
        <v>63.876000000000005</v>
      </c>
      <c r="M29" s="21">
        <f t="shared" si="4"/>
        <v>10</v>
      </c>
      <c r="N29" s="17" t="s">
        <v>22</v>
      </c>
      <c r="O29" s="22"/>
    </row>
    <row r="30" spans="1:15">
      <c r="A30" s="12" t="s">
        <v>79</v>
      </c>
      <c r="B30" s="12" t="s">
        <v>16</v>
      </c>
      <c r="C30" s="11" t="s">
        <v>80</v>
      </c>
      <c r="D30" s="11" t="s">
        <v>60</v>
      </c>
      <c r="E30" s="11">
        <v>72</v>
      </c>
      <c r="F30" s="11">
        <v>95</v>
      </c>
      <c r="G30" s="15">
        <v>55.666600000000003</v>
      </c>
      <c r="H30" s="11"/>
      <c r="I30" s="11">
        <v>33.4</v>
      </c>
      <c r="J30" s="20">
        <v>74.14</v>
      </c>
      <c r="K30" s="17">
        <f t="shared" si="3"/>
        <v>29.656000000000002</v>
      </c>
      <c r="L30" s="18">
        <f t="shared" si="1"/>
        <v>63.055999999999997</v>
      </c>
      <c r="M30" s="21">
        <f t="shared" si="4"/>
        <v>11</v>
      </c>
      <c r="N30" s="17" t="s">
        <v>22</v>
      </c>
      <c r="O30" s="22"/>
    </row>
    <row r="31" spans="1:15">
      <c r="A31" s="12" t="s">
        <v>81</v>
      </c>
      <c r="B31" s="12" t="s">
        <v>34</v>
      </c>
      <c r="C31" s="11" t="s">
        <v>82</v>
      </c>
      <c r="D31" s="11" t="s">
        <v>60</v>
      </c>
      <c r="E31" s="11">
        <v>78.5</v>
      </c>
      <c r="F31" s="11">
        <v>88.5</v>
      </c>
      <c r="G31" s="15">
        <v>55.666600000000003</v>
      </c>
      <c r="H31" s="11"/>
      <c r="I31" s="11">
        <v>33.4</v>
      </c>
      <c r="J31" s="20">
        <v>71.84</v>
      </c>
      <c r="K31" s="17">
        <f t="shared" si="3"/>
        <v>28.736000000000004</v>
      </c>
      <c r="L31" s="18">
        <f t="shared" si="1"/>
        <v>62.136000000000003</v>
      </c>
      <c r="M31" s="21">
        <f t="shared" si="4"/>
        <v>12</v>
      </c>
      <c r="N31" s="17" t="s">
        <v>22</v>
      </c>
      <c r="O31" s="22"/>
    </row>
    <row r="32" spans="1:15">
      <c r="A32" s="12" t="s">
        <v>83</v>
      </c>
      <c r="B32" s="12" t="s">
        <v>16</v>
      </c>
      <c r="C32" s="11" t="s">
        <v>84</v>
      </c>
      <c r="D32" s="11" t="s">
        <v>60</v>
      </c>
      <c r="E32" s="11">
        <v>63</v>
      </c>
      <c r="F32" s="11">
        <v>100</v>
      </c>
      <c r="G32" s="15">
        <v>54.333300000000001</v>
      </c>
      <c r="H32" s="11"/>
      <c r="I32" s="11">
        <v>32.6</v>
      </c>
      <c r="J32" s="20">
        <v>70.180000000000007</v>
      </c>
      <c r="K32" s="17">
        <f t="shared" si="3"/>
        <v>28.072000000000003</v>
      </c>
      <c r="L32" s="18">
        <f t="shared" si="1"/>
        <v>60.672000000000004</v>
      </c>
      <c r="M32" s="21">
        <f t="shared" si="4"/>
        <v>13</v>
      </c>
      <c r="N32" s="17" t="s">
        <v>22</v>
      </c>
      <c r="O32" s="22"/>
    </row>
    <row r="33" spans="1:15">
      <c r="A33" s="12" t="s">
        <v>85</v>
      </c>
      <c r="B33" s="12" t="s">
        <v>16</v>
      </c>
      <c r="C33" s="11" t="s">
        <v>86</v>
      </c>
      <c r="D33" s="11" t="s">
        <v>60</v>
      </c>
      <c r="E33" s="11">
        <v>64</v>
      </c>
      <c r="F33" s="11">
        <v>99</v>
      </c>
      <c r="G33" s="15">
        <v>54.333300000000001</v>
      </c>
      <c r="H33" s="11"/>
      <c r="I33" s="11">
        <v>32.6</v>
      </c>
      <c r="J33" s="20">
        <v>68.099999999999994</v>
      </c>
      <c r="K33" s="17">
        <f t="shared" si="3"/>
        <v>27.24</v>
      </c>
      <c r="L33" s="18">
        <f t="shared" si="1"/>
        <v>59.84</v>
      </c>
      <c r="M33" s="21">
        <f t="shared" si="4"/>
        <v>14</v>
      </c>
      <c r="N33" s="17" t="s">
        <v>22</v>
      </c>
      <c r="O33" s="22"/>
    </row>
    <row r="34" spans="1:15">
      <c r="A34" s="12" t="s">
        <v>87</v>
      </c>
      <c r="B34" s="12" t="s">
        <v>16</v>
      </c>
      <c r="C34" s="11" t="s">
        <v>88</v>
      </c>
      <c r="D34" s="11" t="s">
        <v>60</v>
      </c>
      <c r="E34" s="11">
        <v>84.5</v>
      </c>
      <c r="F34" s="11">
        <v>84</v>
      </c>
      <c r="G34" s="15">
        <v>56.166600000000003</v>
      </c>
      <c r="H34" s="11"/>
      <c r="I34" s="11">
        <v>33.700000000000003</v>
      </c>
      <c r="J34" s="20">
        <v>0</v>
      </c>
      <c r="K34" s="17">
        <f t="shared" si="3"/>
        <v>0</v>
      </c>
      <c r="L34" s="18">
        <f t="shared" si="1"/>
        <v>33.700000000000003</v>
      </c>
      <c r="M34" s="21">
        <f t="shared" si="4"/>
        <v>15</v>
      </c>
      <c r="N34" s="17" t="s">
        <v>22</v>
      </c>
      <c r="O34" s="22"/>
    </row>
    <row r="35" spans="1:15">
      <c r="A35" s="12" t="s">
        <v>89</v>
      </c>
      <c r="B35" s="12" t="s">
        <v>16</v>
      </c>
      <c r="C35" s="11" t="s">
        <v>90</v>
      </c>
      <c r="D35" s="11" t="s">
        <v>60</v>
      </c>
      <c r="E35" s="11">
        <v>83</v>
      </c>
      <c r="F35" s="11">
        <v>80</v>
      </c>
      <c r="G35" s="15">
        <v>54.333300000000001</v>
      </c>
      <c r="H35" s="11"/>
      <c r="I35" s="11">
        <v>32.6</v>
      </c>
      <c r="J35" s="20">
        <v>0</v>
      </c>
      <c r="K35" s="17">
        <f t="shared" si="3"/>
        <v>0</v>
      </c>
      <c r="L35" s="18">
        <f t="shared" si="1"/>
        <v>32.6</v>
      </c>
      <c r="M35" s="21">
        <f t="shared" si="4"/>
        <v>16</v>
      </c>
      <c r="N35" s="17" t="s">
        <v>22</v>
      </c>
      <c r="O35" s="22"/>
    </row>
    <row r="36" spans="1:15" s="2" customFormat="1">
      <c r="A36" s="12" t="s">
        <v>91</v>
      </c>
      <c r="B36" s="12" t="s">
        <v>16</v>
      </c>
      <c r="C36" s="11" t="s">
        <v>92</v>
      </c>
      <c r="D36" s="11" t="s">
        <v>93</v>
      </c>
      <c r="E36" s="11">
        <v>82</v>
      </c>
      <c r="F36" s="11">
        <v>93</v>
      </c>
      <c r="G36" s="15">
        <v>58.333300000000001</v>
      </c>
      <c r="H36" s="11"/>
      <c r="I36" s="11">
        <v>35</v>
      </c>
      <c r="J36" s="16">
        <v>78.64</v>
      </c>
      <c r="K36" s="17">
        <f t="shared" si="3"/>
        <v>31.456000000000003</v>
      </c>
      <c r="L36" s="18">
        <f t="shared" si="1"/>
        <v>66.456000000000003</v>
      </c>
      <c r="M36" s="19" t="s">
        <v>26</v>
      </c>
      <c r="N36" s="17" t="s">
        <v>19</v>
      </c>
      <c r="O36" s="22"/>
    </row>
    <row r="37" spans="1:15">
      <c r="A37" s="12" t="s">
        <v>94</v>
      </c>
      <c r="B37" s="12" t="s">
        <v>16</v>
      </c>
      <c r="C37" s="11" t="s">
        <v>95</v>
      </c>
      <c r="D37" s="11" t="s">
        <v>93</v>
      </c>
      <c r="E37" s="11">
        <v>73</v>
      </c>
      <c r="F37" s="11">
        <v>92.5</v>
      </c>
      <c r="G37" s="15">
        <v>55.166600000000003</v>
      </c>
      <c r="H37" s="11"/>
      <c r="I37" s="11">
        <v>33.1</v>
      </c>
      <c r="J37" s="16">
        <v>82.52</v>
      </c>
      <c r="K37" s="17">
        <f t="shared" si="3"/>
        <v>33.008000000000003</v>
      </c>
      <c r="L37" s="18">
        <f t="shared" si="1"/>
        <v>66.108000000000004</v>
      </c>
      <c r="M37" s="19" t="s">
        <v>29</v>
      </c>
      <c r="N37" s="17" t="s">
        <v>22</v>
      </c>
      <c r="O37" s="22"/>
    </row>
    <row r="38" spans="1:15">
      <c r="A38" s="12" t="s">
        <v>96</v>
      </c>
      <c r="B38" s="12" t="s">
        <v>16</v>
      </c>
      <c r="C38" s="11" t="s">
        <v>97</v>
      </c>
      <c r="D38" s="11" t="s">
        <v>93</v>
      </c>
      <c r="E38" s="11">
        <v>74</v>
      </c>
      <c r="F38" s="11">
        <v>88</v>
      </c>
      <c r="G38" s="15">
        <v>54</v>
      </c>
      <c r="H38" s="11"/>
      <c r="I38" s="11">
        <v>32.4</v>
      </c>
      <c r="J38" s="16">
        <v>80</v>
      </c>
      <c r="K38" s="17">
        <f t="shared" si="3"/>
        <v>32</v>
      </c>
      <c r="L38" s="18">
        <f t="shared" si="1"/>
        <v>64.400000000000006</v>
      </c>
      <c r="M38" s="19" t="s">
        <v>57</v>
      </c>
      <c r="N38" s="17" t="s">
        <v>22</v>
      </c>
      <c r="O38" s="22"/>
    </row>
    <row r="39" spans="1:15" s="2" customFormat="1">
      <c r="A39" s="12" t="s">
        <v>98</v>
      </c>
      <c r="B39" s="12" t="s">
        <v>34</v>
      </c>
      <c r="C39" s="11" t="s">
        <v>99</v>
      </c>
      <c r="D39" s="11" t="s">
        <v>100</v>
      </c>
      <c r="E39" s="11">
        <v>85</v>
      </c>
      <c r="F39" s="11">
        <v>95.5</v>
      </c>
      <c r="G39" s="15">
        <v>60.166600000000003</v>
      </c>
      <c r="H39" s="11"/>
      <c r="I39" s="11">
        <v>36.1</v>
      </c>
      <c r="J39" s="16">
        <v>83.3</v>
      </c>
      <c r="K39" s="17">
        <f t="shared" si="3"/>
        <v>33.32</v>
      </c>
      <c r="L39" s="18">
        <f t="shared" si="1"/>
        <v>69.42</v>
      </c>
      <c r="M39" s="19" t="s">
        <v>26</v>
      </c>
      <c r="N39" s="17" t="s">
        <v>19</v>
      </c>
      <c r="O39" s="22"/>
    </row>
    <row r="40" spans="1:15">
      <c r="A40" s="12" t="s">
        <v>101</v>
      </c>
      <c r="B40" s="12" t="s">
        <v>16</v>
      </c>
      <c r="C40" s="11" t="s">
        <v>102</v>
      </c>
      <c r="D40" s="11" t="s">
        <v>100</v>
      </c>
      <c r="E40" s="11">
        <v>82.5</v>
      </c>
      <c r="F40" s="11">
        <v>100.5</v>
      </c>
      <c r="G40" s="15">
        <v>61</v>
      </c>
      <c r="H40" s="11"/>
      <c r="I40" s="11">
        <v>36.6</v>
      </c>
      <c r="J40" s="16">
        <v>80.2</v>
      </c>
      <c r="K40" s="17">
        <f t="shared" si="3"/>
        <v>32.080000000000005</v>
      </c>
      <c r="L40" s="18">
        <f t="shared" si="1"/>
        <v>68.680000000000007</v>
      </c>
      <c r="M40" s="19" t="s">
        <v>29</v>
      </c>
      <c r="N40" s="17" t="s">
        <v>22</v>
      </c>
      <c r="O40" s="22"/>
    </row>
    <row r="41" spans="1:15">
      <c r="A41" s="12" t="s">
        <v>103</v>
      </c>
      <c r="B41" s="12" t="s">
        <v>16</v>
      </c>
      <c r="C41" s="11" t="s">
        <v>104</v>
      </c>
      <c r="D41" s="11" t="s">
        <v>100</v>
      </c>
      <c r="E41" s="11">
        <v>71</v>
      </c>
      <c r="F41" s="11">
        <v>104</v>
      </c>
      <c r="G41" s="15">
        <v>58.333300000000001</v>
      </c>
      <c r="H41" s="11"/>
      <c r="I41" s="11">
        <v>35</v>
      </c>
      <c r="J41" s="16">
        <v>80.98</v>
      </c>
      <c r="K41" s="17">
        <f t="shared" si="3"/>
        <v>32.392000000000003</v>
      </c>
      <c r="L41" s="18">
        <f t="shared" si="1"/>
        <v>67.391999999999996</v>
      </c>
      <c r="M41" s="19" t="s">
        <v>57</v>
      </c>
      <c r="N41" s="17" t="s">
        <v>22</v>
      </c>
      <c r="O41" s="22"/>
    </row>
    <row r="42" spans="1:15" s="2" customFormat="1">
      <c r="A42" s="12" t="s">
        <v>105</v>
      </c>
      <c r="B42" s="12" t="s">
        <v>34</v>
      </c>
      <c r="C42" s="11" t="s">
        <v>106</v>
      </c>
      <c r="D42" s="11" t="s">
        <v>107</v>
      </c>
      <c r="E42" s="11">
        <v>65</v>
      </c>
      <c r="F42" s="11">
        <v>91.5</v>
      </c>
      <c r="G42" s="15">
        <v>52.166600000000003</v>
      </c>
      <c r="H42" s="11"/>
      <c r="I42" s="11">
        <v>31.3</v>
      </c>
      <c r="J42" s="16">
        <v>83.12</v>
      </c>
      <c r="K42" s="17">
        <f t="shared" si="3"/>
        <v>33.248000000000005</v>
      </c>
      <c r="L42" s="18">
        <f t="shared" si="1"/>
        <v>64.548000000000002</v>
      </c>
      <c r="M42" s="19" t="s">
        <v>26</v>
      </c>
      <c r="N42" s="17" t="s">
        <v>19</v>
      </c>
      <c r="O42" s="22"/>
    </row>
    <row r="43" spans="1:15">
      <c r="A43" s="12" t="s">
        <v>108</v>
      </c>
      <c r="B43" s="12" t="s">
        <v>34</v>
      </c>
      <c r="C43" s="11" t="s">
        <v>109</v>
      </c>
      <c r="D43" s="11" t="s">
        <v>107</v>
      </c>
      <c r="E43" s="11">
        <v>71.5</v>
      </c>
      <c r="F43" s="11">
        <v>89</v>
      </c>
      <c r="G43" s="15">
        <v>53.5</v>
      </c>
      <c r="H43" s="11"/>
      <c r="I43" s="11">
        <v>32.1</v>
      </c>
      <c r="J43" s="16">
        <v>78.28</v>
      </c>
      <c r="K43" s="17">
        <f t="shared" si="3"/>
        <v>31.312000000000001</v>
      </c>
      <c r="L43" s="18">
        <f t="shared" si="1"/>
        <v>63.412000000000006</v>
      </c>
      <c r="M43" s="19" t="s">
        <v>29</v>
      </c>
      <c r="N43" s="17" t="s">
        <v>22</v>
      </c>
      <c r="O43" s="22"/>
    </row>
    <row r="44" spans="1:15">
      <c r="A44" s="12" t="s">
        <v>110</v>
      </c>
      <c r="B44" s="12" t="s">
        <v>34</v>
      </c>
      <c r="C44" s="11" t="s">
        <v>111</v>
      </c>
      <c r="D44" s="11" t="s">
        <v>107</v>
      </c>
      <c r="E44" s="11">
        <v>76.5</v>
      </c>
      <c r="F44" s="11">
        <v>75.5</v>
      </c>
      <c r="G44" s="15">
        <v>50.666600000000003</v>
      </c>
      <c r="H44" s="11"/>
      <c r="I44" s="11">
        <v>30.4</v>
      </c>
      <c r="J44" s="16">
        <v>76.260000000000005</v>
      </c>
      <c r="K44" s="17">
        <f t="shared" si="3"/>
        <v>30.504000000000005</v>
      </c>
      <c r="L44" s="18">
        <f t="shared" si="1"/>
        <v>60.904000000000003</v>
      </c>
      <c r="M44" s="19" t="s">
        <v>57</v>
      </c>
      <c r="N44" s="17" t="s">
        <v>22</v>
      </c>
      <c r="O44" s="22"/>
    </row>
    <row r="45" spans="1:15" s="2" customFormat="1">
      <c r="A45" s="12" t="s">
        <v>112</v>
      </c>
      <c r="B45" s="12" t="s">
        <v>34</v>
      </c>
      <c r="C45" s="11" t="s">
        <v>113</v>
      </c>
      <c r="D45" s="11" t="s">
        <v>114</v>
      </c>
      <c r="E45" s="11">
        <v>71</v>
      </c>
      <c r="F45" s="11">
        <v>88.5</v>
      </c>
      <c r="G45" s="15">
        <v>53.166600000000003</v>
      </c>
      <c r="H45" s="11"/>
      <c r="I45" s="11">
        <v>31.9</v>
      </c>
      <c r="J45" s="16">
        <v>73.5</v>
      </c>
      <c r="K45" s="17">
        <f t="shared" si="3"/>
        <v>29.400000000000002</v>
      </c>
      <c r="L45" s="18">
        <f t="shared" si="1"/>
        <v>61.3</v>
      </c>
      <c r="M45" s="19" t="s">
        <v>26</v>
      </c>
      <c r="N45" s="17" t="s">
        <v>19</v>
      </c>
      <c r="O45" s="22"/>
    </row>
    <row r="46" spans="1:15">
      <c r="A46" s="12" t="s">
        <v>115</v>
      </c>
      <c r="B46" s="12" t="s">
        <v>34</v>
      </c>
      <c r="C46" s="11" t="s">
        <v>116</v>
      </c>
      <c r="D46" s="11" t="s">
        <v>114</v>
      </c>
      <c r="E46" s="11">
        <v>68</v>
      </c>
      <c r="F46" s="11">
        <v>82</v>
      </c>
      <c r="G46" s="15">
        <v>50</v>
      </c>
      <c r="H46" s="11"/>
      <c r="I46" s="11">
        <v>30</v>
      </c>
      <c r="J46" s="16">
        <v>76.739999999999995</v>
      </c>
      <c r="K46" s="17">
        <f t="shared" si="3"/>
        <v>30.695999999999998</v>
      </c>
      <c r="L46" s="18">
        <f t="shared" si="1"/>
        <v>60.695999999999998</v>
      </c>
      <c r="M46" s="19" t="s">
        <v>29</v>
      </c>
      <c r="N46" s="17" t="s">
        <v>22</v>
      </c>
      <c r="O46" s="22"/>
    </row>
    <row r="47" spans="1:15">
      <c r="A47" s="12" t="s">
        <v>117</v>
      </c>
      <c r="B47" s="12" t="s">
        <v>16</v>
      </c>
      <c r="C47" s="11" t="s">
        <v>118</v>
      </c>
      <c r="D47" s="11" t="s">
        <v>114</v>
      </c>
      <c r="E47" s="11">
        <v>72</v>
      </c>
      <c r="F47" s="11">
        <v>79</v>
      </c>
      <c r="G47" s="15">
        <v>50.333300000000001</v>
      </c>
      <c r="H47" s="11"/>
      <c r="I47" s="11">
        <v>30.2</v>
      </c>
      <c r="J47" s="16">
        <v>74.599999999999994</v>
      </c>
      <c r="K47" s="17">
        <f t="shared" si="3"/>
        <v>29.84</v>
      </c>
      <c r="L47" s="18">
        <f t="shared" si="1"/>
        <v>60.04</v>
      </c>
      <c r="M47" s="19" t="s">
        <v>57</v>
      </c>
      <c r="N47" s="17" t="s">
        <v>22</v>
      </c>
      <c r="O47" s="22"/>
    </row>
    <row r="48" spans="1:15" s="2" customFormat="1">
      <c r="A48" s="12" t="s">
        <v>119</v>
      </c>
      <c r="B48" s="12" t="s">
        <v>34</v>
      </c>
      <c r="C48" s="11" t="s">
        <v>120</v>
      </c>
      <c r="D48" s="11" t="s">
        <v>121</v>
      </c>
      <c r="E48" s="11">
        <v>83</v>
      </c>
      <c r="F48" s="11">
        <v>78.5</v>
      </c>
      <c r="G48" s="15">
        <v>53.833300000000001</v>
      </c>
      <c r="H48" s="11"/>
      <c r="I48" s="11">
        <v>32.299999999999997</v>
      </c>
      <c r="J48" s="16">
        <v>81.260000000000005</v>
      </c>
      <c r="K48" s="17">
        <f t="shared" si="3"/>
        <v>32.504000000000005</v>
      </c>
      <c r="L48" s="18">
        <f t="shared" si="1"/>
        <v>64.804000000000002</v>
      </c>
      <c r="M48" s="19" t="s">
        <v>26</v>
      </c>
      <c r="N48" s="17" t="s">
        <v>19</v>
      </c>
      <c r="O48" s="22"/>
    </row>
    <row r="49" spans="1:15">
      <c r="A49" s="12" t="s">
        <v>122</v>
      </c>
      <c r="B49" s="12" t="s">
        <v>34</v>
      </c>
      <c r="C49" s="11" t="s">
        <v>123</v>
      </c>
      <c r="D49" s="11" t="s">
        <v>121</v>
      </c>
      <c r="E49" s="11">
        <v>82.5</v>
      </c>
      <c r="F49" s="11">
        <v>73</v>
      </c>
      <c r="G49" s="15">
        <v>51.833300000000001</v>
      </c>
      <c r="H49" s="11"/>
      <c r="I49" s="11">
        <v>31.1</v>
      </c>
      <c r="J49" s="16">
        <v>81.3</v>
      </c>
      <c r="K49" s="17">
        <f t="shared" si="3"/>
        <v>32.520000000000003</v>
      </c>
      <c r="L49" s="18">
        <f t="shared" si="1"/>
        <v>63.620000000000005</v>
      </c>
      <c r="M49" s="19" t="s">
        <v>29</v>
      </c>
      <c r="N49" s="17" t="s">
        <v>22</v>
      </c>
      <c r="O49" s="22"/>
    </row>
    <row r="50" spans="1:15">
      <c r="A50" s="12" t="s">
        <v>124</v>
      </c>
      <c r="B50" s="12" t="s">
        <v>16</v>
      </c>
      <c r="C50" s="11" t="s">
        <v>125</v>
      </c>
      <c r="D50" s="11" t="s">
        <v>121</v>
      </c>
      <c r="E50" s="11">
        <v>76.5</v>
      </c>
      <c r="F50" s="11">
        <v>80.5</v>
      </c>
      <c r="G50" s="15">
        <v>52.333300000000001</v>
      </c>
      <c r="H50" s="11"/>
      <c r="I50" s="11">
        <v>31.4</v>
      </c>
      <c r="J50" s="16">
        <v>0</v>
      </c>
      <c r="K50" s="17">
        <f t="shared" si="3"/>
        <v>0</v>
      </c>
      <c r="L50" s="18">
        <f t="shared" si="1"/>
        <v>31.4</v>
      </c>
      <c r="M50" s="19" t="s">
        <v>57</v>
      </c>
      <c r="N50" s="17" t="s">
        <v>22</v>
      </c>
      <c r="O50" s="22"/>
    </row>
    <row r="51" spans="1:15" s="2" customFormat="1">
      <c r="A51" s="12" t="s">
        <v>126</v>
      </c>
      <c r="B51" s="12" t="s">
        <v>16</v>
      </c>
      <c r="C51" s="11" t="s">
        <v>127</v>
      </c>
      <c r="D51" s="11" t="s">
        <v>128</v>
      </c>
      <c r="E51" s="11">
        <v>86.5</v>
      </c>
      <c r="F51" s="11">
        <v>95.5</v>
      </c>
      <c r="G51" s="15">
        <v>60.666600000000003</v>
      </c>
      <c r="H51" s="11"/>
      <c r="I51" s="11">
        <v>36.4</v>
      </c>
      <c r="J51" s="16">
        <v>77.760000000000005</v>
      </c>
      <c r="K51" s="17">
        <f t="shared" si="3"/>
        <v>31.104000000000003</v>
      </c>
      <c r="L51" s="18">
        <f t="shared" si="1"/>
        <v>67.504000000000005</v>
      </c>
      <c r="M51" s="19" t="s">
        <v>26</v>
      </c>
      <c r="N51" s="17" t="s">
        <v>19</v>
      </c>
      <c r="O51" s="22"/>
    </row>
    <row r="52" spans="1:15">
      <c r="A52" s="12" t="s">
        <v>129</v>
      </c>
      <c r="B52" s="12" t="s">
        <v>16</v>
      </c>
      <c r="C52" s="11" t="s">
        <v>130</v>
      </c>
      <c r="D52" s="11" t="s">
        <v>128</v>
      </c>
      <c r="E52" s="11">
        <v>81</v>
      </c>
      <c r="F52" s="11">
        <v>97</v>
      </c>
      <c r="G52" s="15">
        <v>59.333300000000001</v>
      </c>
      <c r="H52" s="11"/>
      <c r="I52" s="11">
        <v>35.6</v>
      </c>
      <c r="J52" s="16">
        <v>79.040000000000006</v>
      </c>
      <c r="K52" s="17">
        <f t="shared" si="3"/>
        <v>31.616000000000003</v>
      </c>
      <c r="L52" s="18">
        <f t="shared" si="1"/>
        <v>67.216000000000008</v>
      </c>
      <c r="M52" s="19" t="s">
        <v>29</v>
      </c>
      <c r="N52" s="17" t="s">
        <v>22</v>
      </c>
      <c r="O52" s="22"/>
    </row>
    <row r="53" spans="1:15">
      <c r="A53" s="12" t="s">
        <v>131</v>
      </c>
      <c r="B53" s="12" t="s">
        <v>16</v>
      </c>
      <c r="C53" s="11" t="s">
        <v>132</v>
      </c>
      <c r="D53" s="11" t="s">
        <v>128</v>
      </c>
      <c r="E53" s="11">
        <v>82.5</v>
      </c>
      <c r="F53" s="11">
        <v>92.5</v>
      </c>
      <c r="G53" s="15">
        <v>58.333300000000001</v>
      </c>
      <c r="H53" s="11"/>
      <c r="I53" s="11">
        <v>35</v>
      </c>
      <c r="J53" s="16">
        <v>78.38</v>
      </c>
      <c r="K53" s="17">
        <f t="shared" si="3"/>
        <v>31.352</v>
      </c>
      <c r="L53" s="18">
        <f t="shared" si="1"/>
        <v>66.352000000000004</v>
      </c>
      <c r="M53" s="19" t="s">
        <v>57</v>
      </c>
      <c r="N53" s="17" t="s">
        <v>22</v>
      </c>
      <c r="O53" s="22"/>
    </row>
    <row r="54" spans="1:15" s="2" customFormat="1">
      <c r="A54" s="12" t="s">
        <v>133</v>
      </c>
      <c r="B54" s="12" t="s">
        <v>34</v>
      </c>
      <c r="C54" s="11" t="s">
        <v>134</v>
      </c>
      <c r="D54" s="11" t="s">
        <v>135</v>
      </c>
      <c r="E54" s="11">
        <v>74.5</v>
      </c>
      <c r="F54" s="11">
        <v>101</v>
      </c>
      <c r="G54" s="15">
        <v>58.5</v>
      </c>
      <c r="H54" s="11"/>
      <c r="I54" s="11">
        <v>35.1</v>
      </c>
      <c r="J54" s="16">
        <v>81.260000000000005</v>
      </c>
      <c r="K54" s="17">
        <f t="shared" si="3"/>
        <v>32.504000000000005</v>
      </c>
      <c r="L54" s="18">
        <f t="shared" si="1"/>
        <v>67.604000000000013</v>
      </c>
      <c r="M54" s="19" t="s">
        <v>26</v>
      </c>
      <c r="N54" s="17" t="s">
        <v>19</v>
      </c>
      <c r="O54" s="22"/>
    </row>
    <row r="55" spans="1:15">
      <c r="A55" s="12" t="s">
        <v>136</v>
      </c>
      <c r="B55" s="12" t="s">
        <v>16</v>
      </c>
      <c r="C55" s="11" t="s">
        <v>137</v>
      </c>
      <c r="D55" s="11" t="s">
        <v>135</v>
      </c>
      <c r="E55" s="11">
        <v>72.5</v>
      </c>
      <c r="F55" s="11">
        <v>79.5</v>
      </c>
      <c r="G55" s="15">
        <v>50.666600000000003</v>
      </c>
      <c r="H55" s="11"/>
      <c r="I55" s="11">
        <v>30.4</v>
      </c>
      <c r="J55" s="16">
        <v>80.599999999999994</v>
      </c>
      <c r="K55" s="17">
        <f t="shared" si="3"/>
        <v>32.24</v>
      </c>
      <c r="L55" s="18">
        <f t="shared" si="1"/>
        <v>62.64</v>
      </c>
      <c r="M55" s="19" t="s">
        <v>29</v>
      </c>
      <c r="N55" s="17" t="s">
        <v>22</v>
      </c>
      <c r="O55" s="22"/>
    </row>
    <row r="56" spans="1:15">
      <c r="A56" s="12" t="s">
        <v>138</v>
      </c>
      <c r="B56" s="12" t="s">
        <v>34</v>
      </c>
      <c r="C56" s="11" t="s">
        <v>139</v>
      </c>
      <c r="D56" s="11" t="s">
        <v>135</v>
      </c>
      <c r="E56" s="11">
        <v>67.5</v>
      </c>
      <c r="F56" s="11">
        <v>86</v>
      </c>
      <c r="G56" s="15">
        <v>51.166600000000003</v>
      </c>
      <c r="H56" s="11"/>
      <c r="I56" s="11">
        <v>30.7</v>
      </c>
      <c r="J56" s="16">
        <v>0</v>
      </c>
      <c r="K56" s="17">
        <f t="shared" si="3"/>
        <v>0</v>
      </c>
      <c r="L56" s="18">
        <f t="shared" si="1"/>
        <v>30.7</v>
      </c>
      <c r="M56" s="19" t="s">
        <v>57</v>
      </c>
      <c r="N56" s="17" t="s">
        <v>22</v>
      </c>
      <c r="O56" s="22"/>
    </row>
    <row r="57" spans="1:15" s="2" customFormat="1">
      <c r="A57" s="12" t="s">
        <v>140</v>
      </c>
      <c r="B57" s="12" t="s">
        <v>34</v>
      </c>
      <c r="C57" s="11" t="s">
        <v>141</v>
      </c>
      <c r="D57" s="11" t="s">
        <v>142</v>
      </c>
      <c r="E57" s="11">
        <v>83.5</v>
      </c>
      <c r="F57" s="11">
        <v>76</v>
      </c>
      <c r="G57" s="15">
        <v>53.166600000000003</v>
      </c>
      <c r="H57" s="11"/>
      <c r="I57" s="11">
        <v>31.9</v>
      </c>
      <c r="J57" s="16">
        <v>81.86</v>
      </c>
      <c r="K57" s="17">
        <f t="shared" si="3"/>
        <v>32.744</v>
      </c>
      <c r="L57" s="18">
        <f t="shared" si="1"/>
        <v>64.644000000000005</v>
      </c>
      <c r="M57" s="19" t="s">
        <v>26</v>
      </c>
      <c r="N57" s="17" t="s">
        <v>19</v>
      </c>
      <c r="O57" s="22"/>
    </row>
    <row r="58" spans="1:15">
      <c r="A58" s="12" t="s">
        <v>143</v>
      </c>
      <c r="B58" s="12" t="s">
        <v>16</v>
      </c>
      <c r="C58" s="11" t="s">
        <v>144</v>
      </c>
      <c r="D58" s="11" t="s">
        <v>142</v>
      </c>
      <c r="E58" s="11">
        <v>67</v>
      </c>
      <c r="F58" s="11">
        <v>93</v>
      </c>
      <c r="G58" s="15">
        <v>53.333300000000001</v>
      </c>
      <c r="H58" s="11"/>
      <c r="I58" s="11">
        <v>32</v>
      </c>
      <c r="J58" s="16">
        <v>80.22</v>
      </c>
      <c r="K58" s="17">
        <f t="shared" si="3"/>
        <v>32.088000000000001</v>
      </c>
      <c r="L58" s="18">
        <f t="shared" si="1"/>
        <v>64.087999999999994</v>
      </c>
      <c r="M58" s="19" t="s">
        <v>29</v>
      </c>
      <c r="N58" s="17" t="s">
        <v>22</v>
      </c>
      <c r="O58" s="22"/>
    </row>
    <row r="59" spans="1:15">
      <c r="A59" s="12" t="s">
        <v>145</v>
      </c>
      <c r="B59" s="12" t="s">
        <v>34</v>
      </c>
      <c r="C59" s="11" t="s">
        <v>146</v>
      </c>
      <c r="D59" s="11" t="s">
        <v>142</v>
      </c>
      <c r="E59" s="11">
        <v>75</v>
      </c>
      <c r="F59" s="11">
        <v>77</v>
      </c>
      <c r="G59" s="15">
        <v>50.666600000000003</v>
      </c>
      <c r="H59" s="11"/>
      <c r="I59" s="11">
        <v>30.4</v>
      </c>
      <c r="J59" s="16">
        <v>0</v>
      </c>
      <c r="K59" s="17">
        <f t="shared" si="3"/>
        <v>0</v>
      </c>
      <c r="L59" s="18">
        <f t="shared" si="1"/>
        <v>30.4</v>
      </c>
      <c r="M59" s="19" t="s">
        <v>57</v>
      </c>
      <c r="N59" s="17" t="s">
        <v>22</v>
      </c>
      <c r="O59" s="22"/>
    </row>
    <row r="60" spans="1:15" s="2" customFormat="1">
      <c r="A60" s="12" t="s">
        <v>147</v>
      </c>
      <c r="B60" s="12" t="s">
        <v>16</v>
      </c>
      <c r="C60" s="11" t="s">
        <v>148</v>
      </c>
      <c r="D60" s="11" t="s">
        <v>149</v>
      </c>
      <c r="E60" s="11">
        <v>84</v>
      </c>
      <c r="F60" s="11">
        <v>86</v>
      </c>
      <c r="G60" s="15">
        <v>56.666600000000003</v>
      </c>
      <c r="H60" s="11"/>
      <c r="I60" s="11">
        <v>34</v>
      </c>
      <c r="J60" s="16">
        <v>80.14</v>
      </c>
      <c r="K60" s="17">
        <f t="shared" si="3"/>
        <v>32.056000000000004</v>
      </c>
      <c r="L60" s="18">
        <f t="shared" si="1"/>
        <v>66.056000000000012</v>
      </c>
      <c r="M60" s="19" t="s">
        <v>26</v>
      </c>
      <c r="N60" s="17" t="s">
        <v>19</v>
      </c>
      <c r="O60" s="22"/>
    </row>
    <row r="61" spans="1:15">
      <c r="A61" s="12" t="s">
        <v>150</v>
      </c>
      <c r="B61" s="12" t="s">
        <v>16</v>
      </c>
      <c r="C61" s="11" t="s">
        <v>151</v>
      </c>
      <c r="D61" s="11" t="s">
        <v>149</v>
      </c>
      <c r="E61" s="11">
        <v>69</v>
      </c>
      <c r="F61" s="11">
        <v>83.5</v>
      </c>
      <c r="G61" s="15">
        <v>50.833300000000001</v>
      </c>
      <c r="H61" s="11"/>
      <c r="I61" s="11">
        <v>30.5</v>
      </c>
      <c r="J61" s="16">
        <v>80.260000000000005</v>
      </c>
      <c r="K61" s="17">
        <f t="shared" si="3"/>
        <v>32.104000000000006</v>
      </c>
      <c r="L61" s="18">
        <f t="shared" si="1"/>
        <v>62.604000000000006</v>
      </c>
      <c r="M61" s="19" t="s">
        <v>29</v>
      </c>
      <c r="N61" s="17" t="s">
        <v>22</v>
      </c>
      <c r="O61" s="22"/>
    </row>
    <row r="62" spans="1:15">
      <c r="A62" s="12" t="s">
        <v>152</v>
      </c>
      <c r="B62" s="12" t="s">
        <v>34</v>
      </c>
      <c r="C62" s="11" t="s">
        <v>153</v>
      </c>
      <c r="D62" s="11" t="s">
        <v>149</v>
      </c>
      <c r="E62" s="11">
        <v>80.5</v>
      </c>
      <c r="F62" s="11">
        <v>71.5</v>
      </c>
      <c r="G62" s="15">
        <v>50.666600000000003</v>
      </c>
      <c r="H62" s="11"/>
      <c r="I62" s="11">
        <v>30.4</v>
      </c>
      <c r="J62" s="16">
        <v>75.92</v>
      </c>
      <c r="K62" s="17">
        <f t="shared" si="3"/>
        <v>30.368000000000002</v>
      </c>
      <c r="L62" s="18">
        <f t="shared" si="1"/>
        <v>60.768000000000001</v>
      </c>
      <c r="M62" s="19" t="s">
        <v>57</v>
      </c>
      <c r="N62" s="17" t="s">
        <v>22</v>
      </c>
      <c r="O62" s="22"/>
    </row>
    <row r="63" spans="1:15" s="2" customFormat="1">
      <c r="A63" s="12" t="s">
        <v>154</v>
      </c>
      <c r="B63" s="12" t="s">
        <v>16</v>
      </c>
      <c r="C63" s="11" t="s">
        <v>155</v>
      </c>
      <c r="D63" s="11" t="s">
        <v>156</v>
      </c>
      <c r="E63" s="11">
        <v>61</v>
      </c>
      <c r="F63" s="11">
        <v>84</v>
      </c>
      <c r="G63" s="15">
        <v>48.333300000000001</v>
      </c>
      <c r="H63" s="11"/>
      <c r="I63" s="11">
        <v>29</v>
      </c>
      <c r="J63" s="16">
        <v>80.64</v>
      </c>
      <c r="K63" s="17">
        <f t="shared" si="3"/>
        <v>32.256</v>
      </c>
      <c r="L63" s="18">
        <f t="shared" si="1"/>
        <v>61.256</v>
      </c>
      <c r="M63" s="19" t="s">
        <v>26</v>
      </c>
      <c r="N63" s="17" t="s">
        <v>19</v>
      </c>
      <c r="O63" s="22"/>
    </row>
    <row r="64" spans="1:15">
      <c r="A64" s="12" t="s">
        <v>157</v>
      </c>
      <c r="B64" s="12" t="s">
        <v>16</v>
      </c>
      <c r="C64" s="11" t="s">
        <v>158</v>
      </c>
      <c r="D64" s="11" t="s">
        <v>156</v>
      </c>
      <c r="E64" s="11">
        <v>47</v>
      </c>
      <c r="F64" s="11">
        <v>97</v>
      </c>
      <c r="G64" s="15">
        <v>48</v>
      </c>
      <c r="H64" s="11"/>
      <c r="I64" s="11">
        <v>28.8</v>
      </c>
      <c r="J64" s="16">
        <v>78.02</v>
      </c>
      <c r="K64" s="17">
        <f t="shared" si="3"/>
        <v>31.207999999999998</v>
      </c>
      <c r="L64" s="18">
        <f t="shared" si="1"/>
        <v>60.007999999999996</v>
      </c>
      <c r="M64" s="19" t="s">
        <v>29</v>
      </c>
      <c r="N64" s="17" t="s">
        <v>22</v>
      </c>
      <c r="O64" s="22"/>
    </row>
    <row r="65" spans="1:15">
      <c r="A65" s="12" t="s">
        <v>159</v>
      </c>
      <c r="B65" s="12" t="s">
        <v>34</v>
      </c>
      <c r="C65" s="11" t="s">
        <v>160</v>
      </c>
      <c r="D65" s="11" t="s">
        <v>156</v>
      </c>
      <c r="E65" s="11">
        <v>62.5</v>
      </c>
      <c r="F65" s="11">
        <v>82</v>
      </c>
      <c r="G65" s="15">
        <v>48.166600000000003</v>
      </c>
      <c r="H65" s="11"/>
      <c r="I65" s="11">
        <v>28.9</v>
      </c>
      <c r="J65" s="16">
        <v>76.84</v>
      </c>
      <c r="K65" s="17">
        <f t="shared" si="3"/>
        <v>30.736000000000004</v>
      </c>
      <c r="L65" s="18">
        <f t="shared" si="1"/>
        <v>59.636000000000003</v>
      </c>
      <c r="M65" s="19" t="s">
        <v>57</v>
      </c>
      <c r="N65" s="17" t="s">
        <v>22</v>
      </c>
      <c r="O65" s="22"/>
    </row>
    <row r="66" spans="1:15" s="2" customFormat="1">
      <c r="A66" s="12" t="s">
        <v>161</v>
      </c>
      <c r="B66" s="12" t="s">
        <v>16</v>
      </c>
      <c r="C66" s="11" t="s">
        <v>162</v>
      </c>
      <c r="D66" s="11" t="s">
        <v>163</v>
      </c>
      <c r="E66" s="11">
        <v>67</v>
      </c>
      <c r="F66" s="11">
        <v>93.5</v>
      </c>
      <c r="G66" s="15">
        <v>53.5</v>
      </c>
      <c r="H66" s="11"/>
      <c r="I66" s="11">
        <v>32.1</v>
      </c>
      <c r="J66" s="16">
        <v>81.08</v>
      </c>
      <c r="K66" s="17">
        <f t="shared" si="3"/>
        <v>32.432000000000002</v>
      </c>
      <c r="L66" s="18">
        <f t="shared" si="1"/>
        <v>64.532000000000011</v>
      </c>
      <c r="M66" s="19" t="s">
        <v>26</v>
      </c>
      <c r="N66" s="17" t="s">
        <v>19</v>
      </c>
      <c r="O66" s="22"/>
    </row>
    <row r="67" spans="1:15">
      <c r="A67" s="12" t="s">
        <v>164</v>
      </c>
      <c r="B67" s="12" t="s">
        <v>34</v>
      </c>
      <c r="C67" s="11" t="s">
        <v>165</v>
      </c>
      <c r="D67" s="11" t="s">
        <v>163</v>
      </c>
      <c r="E67" s="11">
        <v>75</v>
      </c>
      <c r="F67" s="11">
        <v>83</v>
      </c>
      <c r="G67" s="15">
        <v>52.666600000000003</v>
      </c>
      <c r="H67" s="11"/>
      <c r="I67" s="11">
        <v>31.6</v>
      </c>
      <c r="J67" s="16">
        <v>78.36</v>
      </c>
      <c r="K67" s="17">
        <f t="shared" si="3"/>
        <v>31.344000000000001</v>
      </c>
      <c r="L67" s="18">
        <f t="shared" si="1"/>
        <v>62.944000000000003</v>
      </c>
      <c r="M67" s="19" t="s">
        <v>29</v>
      </c>
      <c r="N67" s="17" t="s">
        <v>22</v>
      </c>
      <c r="O67" s="22"/>
    </row>
    <row r="68" spans="1:15">
      <c r="A68" s="12" t="s">
        <v>166</v>
      </c>
      <c r="B68" s="12" t="s">
        <v>34</v>
      </c>
      <c r="C68" s="11" t="s">
        <v>167</v>
      </c>
      <c r="D68" s="11" t="s">
        <v>163</v>
      </c>
      <c r="E68" s="11">
        <v>83.5</v>
      </c>
      <c r="F68" s="11">
        <v>74</v>
      </c>
      <c r="G68" s="15">
        <v>52.5</v>
      </c>
      <c r="H68" s="11"/>
      <c r="I68" s="11">
        <v>31.5</v>
      </c>
      <c r="J68" s="16">
        <v>76.48</v>
      </c>
      <c r="K68" s="17">
        <f t="shared" si="3"/>
        <v>30.592000000000002</v>
      </c>
      <c r="L68" s="18">
        <f t="shared" ref="L68:L131" si="5">I68+K68</f>
        <v>62.091999999999999</v>
      </c>
      <c r="M68" s="19" t="s">
        <v>57</v>
      </c>
      <c r="N68" s="17" t="s">
        <v>22</v>
      </c>
      <c r="O68" s="22"/>
    </row>
    <row r="69" spans="1:15" s="2" customFormat="1">
      <c r="A69" s="12" t="s">
        <v>168</v>
      </c>
      <c r="B69" s="12" t="s">
        <v>34</v>
      </c>
      <c r="C69" s="11" t="s">
        <v>169</v>
      </c>
      <c r="D69" s="11" t="s">
        <v>170</v>
      </c>
      <c r="E69" s="11">
        <v>100.5</v>
      </c>
      <c r="F69" s="11">
        <v>83.5</v>
      </c>
      <c r="G69" s="15">
        <v>61.333300000000001</v>
      </c>
      <c r="H69" s="11"/>
      <c r="I69" s="11">
        <v>36.799999999999997</v>
      </c>
      <c r="J69" s="16">
        <v>76.42</v>
      </c>
      <c r="K69" s="17">
        <f t="shared" si="3"/>
        <v>30.568000000000001</v>
      </c>
      <c r="L69" s="18">
        <f t="shared" si="5"/>
        <v>67.367999999999995</v>
      </c>
      <c r="M69" s="19" t="s">
        <v>26</v>
      </c>
      <c r="N69" s="17" t="s">
        <v>19</v>
      </c>
      <c r="O69" s="22"/>
    </row>
    <row r="70" spans="1:15">
      <c r="A70" s="12" t="s">
        <v>171</v>
      </c>
      <c r="B70" s="12" t="s">
        <v>16</v>
      </c>
      <c r="C70" s="11" t="s">
        <v>172</v>
      </c>
      <c r="D70" s="11" t="s">
        <v>170</v>
      </c>
      <c r="E70" s="11">
        <v>73</v>
      </c>
      <c r="F70" s="11">
        <v>82.5</v>
      </c>
      <c r="G70" s="15">
        <v>51.833300000000001</v>
      </c>
      <c r="H70" s="11"/>
      <c r="I70" s="11">
        <v>31.1</v>
      </c>
      <c r="J70" s="16">
        <v>74</v>
      </c>
      <c r="K70" s="17">
        <f t="shared" si="3"/>
        <v>29.6</v>
      </c>
      <c r="L70" s="18">
        <f t="shared" si="5"/>
        <v>60.7</v>
      </c>
      <c r="M70" s="19" t="s">
        <v>29</v>
      </c>
      <c r="N70" s="17" t="s">
        <v>22</v>
      </c>
      <c r="O70" s="22"/>
    </row>
    <row r="71" spans="1:15">
      <c r="A71" s="12" t="s">
        <v>173</v>
      </c>
      <c r="B71" s="12" t="s">
        <v>16</v>
      </c>
      <c r="C71" s="11" t="s">
        <v>174</v>
      </c>
      <c r="D71" s="11" t="s">
        <v>170</v>
      </c>
      <c r="E71" s="11">
        <v>77.5</v>
      </c>
      <c r="F71" s="11">
        <v>71</v>
      </c>
      <c r="G71" s="15">
        <v>49.5</v>
      </c>
      <c r="H71" s="11"/>
      <c r="I71" s="11">
        <v>29.7</v>
      </c>
      <c r="J71" s="16">
        <v>73.66</v>
      </c>
      <c r="K71" s="17">
        <f t="shared" si="3"/>
        <v>29.463999999999999</v>
      </c>
      <c r="L71" s="18">
        <f t="shared" si="5"/>
        <v>59.164000000000001</v>
      </c>
      <c r="M71" s="19" t="s">
        <v>57</v>
      </c>
      <c r="N71" s="17" t="s">
        <v>22</v>
      </c>
      <c r="O71" s="22"/>
    </row>
    <row r="72" spans="1:15" s="2" customFormat="1">
      <c r="A72" s="12" t="s">
        <v>175</v>
      </c>
      <c r="B72" s="12" t="s">
        <v>16</v>
      </c>
      <c r="C72" s="11" t="s">
        <v>176</v>
      </c>
      <c r="D72" s="11" t="s">
        <v>177</v>
      </c>
      <c r="E72" s="11">
        <v>68.5</v>
      </c>
      <c r="F72" s="11">
        <v>100</v>
      </c>
      <c r="G72" s="15">
        <v>56.166600000000003</v>
      </c>
      <c r="H72" s="11"/>
      <c r="I72" s="11">
        <v>33.700000000000003</v>
      </c>
      <c r="J72" s="16">
        <v>78.819999999999993</v>
      </c>
      <c r="K72" s="17">
        <f t="shared" si="3"/>
        <v>31.527999999999999</v>
      </c>
      <c r="L72" s="18">
        <f t="shared" si="5"/>
        <v>65.228000000000009</v>
      </c>
      <c r="M72" s="19" t="s">
        <v>26</v>
      </c>
      <c r="N72" s="17" t="s">
        <v>19</v>
      </c>
      <c r="O72" s="22"/>
    </row>
    <row r="73" spans="1:15">
      <c r="A73" s="12" t="s">
        <v>178</v>
      </c>
      <c r="B73" s="12" t="s">
        <v>16</v>
      </c>
      <c r="C73" s="11" t="s">
        <v>179</v>
      </c>
      <c r="D73" s="11" t="s">
        <v>177</v>
      </c>
      <c r="E73" s="11">
        <v>70</v>
      </c>
      <c r="F73" s="11">
        <v>95</v>
      </c>
      <c r="G73" s="15">
        <v>55</v>
      </c>
      <c r="H73" s="11"/>
      <c r="I73" s="11">
        <v>33</v>
      </c>
      <c r="J73" s="16">
        <v>79.44</v>
      </c>
      <c r="K73" s="17">
        <f t="shared" si="3"/>
        <v>31.776</v>
      </c>
      <c r="L73" s="18">
        <f t="shared" si="5"/>
        <v>64.775999999999996</v>
      </c>
      <c r="M73" s="19" t="s">
        <v>29</v>
      </c>
      <c r="N73" s="17" t="s">
        <v>22</v>
      </c>
      <c r="O73" s="22"/>
    </row>
    <row r="74" spans="1:15" s="2" customFormat="1">
      <c r="A74" s="12" t="s">
        <v>180</v>
      </c>
      <c r="B74" s="12" t="s">
        <v>16</v>
      </c>
      <c r="C74" s="11" t="s">
        <v>181</v>
      </c>
      <c r="D74" s="11" t="s">
        <v>182</v>
      </c>
      <c r="E74" s="11">
        <v>63</v>
      </c>
      <c r="F74" s="11">
        <v>115</v>
      </c>
      <c r="G74" s="15">
        <v>59.333300000000001</v>
      </c>
      <c r="H74" s="11"/>
      <c r="I74" s="11">
        <v>35.6</v>
      </c>
      <c r="J74" s="16">
        <v>81.36</v>
      </c>
      <c r="K74" s="17">
        <f t="shared" si="3"/>
        <v>32.544000000000004</v>
      </c>
      <c r="L74" s="18">
        <f t="shared" si="5"/>
        <v>68.144000000000005</v>
      </c>
      <c r="M74" s="19" t="s">
        <v>26</v>
      </c>
      <c r="N74" s="17" t="s">
        <v>19</v>
      </c>
      <c r="O74" s="22"/>
    </row>
    <row r="75" spans="1:15">
      <c r="A75" s="12" t="s">
        <v>183</v>
      </c>
      <c r="B75" s="12" t="s">
        <v>16</v>
      </c>
      <c r="C75" s="11" t="s">
        <v>184</v>
      </c>
      <c r="D75" s="11" t="s">
        <v>182</v>
      </c>
      <c r="E75" s="11">
        <v>73.5</v>
      </c>
      <c r="F75" s="11">
        <v>90.5</v>
      </c>
      <c r="G75" s="15">
        <v>54.666600000000003</v>
      </c>
      <c r="H75" s="11"/>
      <c r="I75" s="11">
        <v>32.799999999999997</v>
      </c>
      <c r="J75" s="16">
        <v>80.48</v>
      </c>
      <c r="K75" s="17">
        <f t="shared" si="3"/>
        <v>32.192</v>
      </c>
      <c r="L75" s="18">
        <f t="shared" si="5"/>
        <v>64.99199999999999</v>
      </c>
      <c r="M75" s="19" t="s">
        <v>29</v>
      </c>
      <c r="N75" s="17" t="s">
        <v>22</v>
      </c>
      <c r="O75" s="22"/>
    </row>
    <row r="76" spans="1:15">
      <c r="A76" s="12" t="s">
        <v>185</v>
      </c>
      <c r="B76" s="12" t="s">
        <v>16</v>
      </c>
      <c r="C76" s="11" t="s">
        <v>186</v>
      </c>
      <c r="D76" s="11" t="s">
        <v>182</v>
      </c>
      <c r="E76" s="11">
        <v>69.5</v>
      </c>
      <c r="F76" s="11">
        <v>90</v>
      </c>
      <c r="G76" s="15">
        <v>53.166600000000003</v>
      </c>
      <c r="H76" s="11"/>
      <c r="I76" s="11">
        <v>31.9</v>
      </c>
      <c r="J76" s="16">
        <v>77</v>
      </c>
      <c r="K76" s="17">
        <f t="shared" si="3"/>
        <v>30.8</v>
      </c>
      <c r="L76" s="18">
        <f t="shared" si="5"/>
        <v>62.7</v>
      </c>
      <c r="M76" s="19" t="s">
        <v>57</v>
      </c>
      <c r="N76" s="17" t="s">
        <v>22</v>
      </c>
      <c r="O76" s="22"/>
    </row>
    <row r="77" spans="1:15" s="2" customFormat="1">
      <c r="A77" s="12" t="s">
        <v>187</v>
      </c>
      <c r="B77" s="12" t="s">
        <v>34</v>
      </c>
      <c r="C77" s="11" t="s">
        <v>188</v>
      </c>
      <c r="D77" s="11" t="s">
        <v>189</v>
      </c>
      <c r="E77" s="11">
        <v>87.5</v>
      </c>
      <c r="F77" s="11">
        <v>82</v>
      </c>
      <c r="G77" s="15">
        <v>56.5</v>
      </c>
      <c r="H77" s="11"/>
      <c r="I77" s="11">
        <v>33.9</v>
      </c>
      <c r="J77" s="16">
        <v>76.56</v>
      </c>
      <c r="K77" s="17">
        <f t="shared" si="3"/>
        <v>30.624000000000002</v>
      </c>
      <c r="L77" s="18">
        <f t="shared" si="5"/>
        <v>64.524000000000001</v>
      </c>
      <c r="M77" s="19" t="s">
        <v>26</v>
      </c>
      <c r="N77" s="17" t="s">
        <v>19</v>
      </c>
      <c r="O77" s="22"/>
    </row>
    <row r="78" spans="1:15">
      <c r="A78" s="12" t="s">
        <v>190</v>
      </c>
      <c r="B78" s="12" t="s">
        <v>16</v>
      </c>
      <c r="C78" s="11" t="s">
        <v>191</v>
      </c>
      <c r="D78" s="11" t="s">
        <v>189</v>
      </c>
      <c r="E78" s="11">
        <v>73.5</v>
      </c>
      <c r="F78" s="11">
        <v>84.5</v>
      </c>
      <c r="G78" s="15">
        <v>52.666600000000003</v>
      </c>
      <c r="H78" s="11"/>
      <c r="I78" s="11">
        <v>31.6</v>
      </c>
      <c r="J78" s="16">
        <v>77.38</v>
      </c>
      <c r="K78" s="17">
        <f t="shared" si="3"/>
        <v>30.951999999999998</v>
      </c>
      <c r="L78" s="18">
        <f t="shared" si="5"/>
        <v>62.552</v>
      </c>
      <c r="M78" s="19" t="s">
        <v>29</v>
      </c>
      <c r="N78" s="17" t="s">
        <v>22</v>
      </c>
      <c r="O78" s="22"/>
    </row>
    <row r="79" spans="1:15">
      <c r="A79" s="12" t="s">
        <v>192</v>
      </c>
      <c r="B79" s="12" t="s">
        <v>34</v>
      </c>
      <c r="C79" s="11" t="s">
        <v>193</v>
      </c>
      <c r="D79" s="11" t="s">
        <v>189</v>
      </c>
      <c r="E79" s="11">
        <v>69.5</v>
      </c>
      <c r="F79" s="11">
        <v>87.5</v>
      </c>
      <c r="G79" s="15">
        <v>52.333300000000001</v>
      </c>
      <c r="H79" s="11"/>
      <c r="I79" s="11">
        <v>31.4</v>
      </c>
      <c r="J79" s="16">
        <v>75.66</v>
      </c>
      <c r="K79" s="17">
        <f t="shared" ref="K79:K133" si="6">J79*0.4</f>
        <v>30.263999999999999</v>
      </c>
      <c r="L79" s="18">
        <f t="shared" si="5"/>
        <v>61.664000000000001</v>
      </c>
      <c r="M79" s="19" t="s">
        <v>57</v>
      </c>
      <c r="N79" s="17" t="s">
        <v>22</v>
      </c>
      <c r="O79" s="22"/>
    </row>
    <row r="80" spans="1:15" s="2" customFormat="1">
      <c r="A80" s="12" t="s">
        <v>194</v>
      </c>
      <c r="B80" s="12" t="s">
        <v>16</v>
      </c>
      <c r="C80" s="11" t="s">
        <v>195</v>
      </c>
      <c r="D80" s="11" t="s">
        <v>196</v>
      </c>
      <c r="E80" s="11">
        <v>75</v>
      </c>
      <c r="F80" s="11">
        <v>99</v>
      </c>
      <c r="G80" s="15">
        <v>58</v>
      </c>
      <c r="H80" s="11"/>
      <c r="I80" s="11">
        <v>34.799999999999997</v>
      </c>
      <c r="J80" s="16">
        <v>79.06</v>
      </c>
      <c r="K80" s="17">
        <f t="shared" si="6"/>
        <v>31.624000000000002</v>
      </c>
      <c r="L80" s="18">
        <f t="shared" si="5"/>
        <v>66.424000000000007</v>
      </c>
      <c r="M80" s="19" t="s">
        <v>26</v>
      </c>
      <c r="N80" s="17" t="s">
        <v>19</v>
      </c>
      <c r="O80" s="22"/>
    </row>
    <row r="81" spans="1:15">
      <c r="A81" s="12" t="s">
        <v>197</v>
      </c>
      <c r="B81" s="12" t="s">
        <v>34</v>
      </c>
      <c r="C81" s="11" t="s">
        <v>198</v>
      </c>
      <c r="D81" s="11" t="s">
        <v>196</v>
      </c>
      <c r="E81" s="11">
        <v>72.5</v>
      </c>
      <c r="F81" s="11">
        <v>81</v>
      </c>
      <c r="G81" s="15">
        <v>51.166600000000003</v>
      </c>
      <c r="H81" s="11">
        <v>4</v>
      </c>
      <c r="I81" s="11">
        <v>33.1</v>
      </c>
      <c r="J81" s="16">
        <v>79.8</v>
      </c>
      <c r="K81" s="17">
        <f t="shared" si="6"/>
        <v>31.92</v>
      </c>
      <c r="L81" s="18">
        <f t="shared" si="5"/>
        <v>65.02000000000001</v>
      </c>
      <c r="M81" s="19" t="s">
        <v>29</v>
      </c>
      <c r="N81" s="17" t="s">
        <v>22</v>
      </c>
      <c r="O81" s="22"/>
    </row>
    <row r="82" spans="1:15">
      <c r="A82" s="12" t="s">
        <v>199</v>
      </c>
      <c r="B82" s="12" t="s">
        <v>34</v>
      </c>
      <c r="C82" s="11" t="s">
        <v>200</v>
      </c>
      <c r="D82" s="11" t="s">
        <v>196</v>
      </c>
      <c r="E82" s="11">
        <v>88</v>
      </c>
      <c r="F82" s="11">
        <v>84.5</v>
      </c>
      <c r="G82" s="15">
        <v>57.5</v>
      </c>
      <c r="H82" s="11"/>
      <c r="I82" s="11">
        <v>34.5</v>
      </c>
      <c r="J82" s="16">
        <v>76.06</v>
      </c>
      <c r="K82" s="17">
        <f t="shared" si="6"/>
        <v>30.424000000000003</v>
      </c>
      <c r="L82" s="18">
        <f t="shared" si="5"/>
        <v>64.924000000000007</v>
      </c>
      <c r="M82" s="19" t="s">
        <v>57</v>
      </c>
      <c r="N82" s="17" t="s">
        <v>22</v>
      </c>
      <c r="O82" s="22"/>
    </row>
    <row r="83" spans="1:15" s="2" customFormat="1">
      <c r="A83" s="12" t="s">
        <v>201</v>
      </c>
      <c r="B83" s="12" t="s">
        <v>34</v>
      </c>
      <c r="C83" s="11" t="s">
        <v>202</v>
      </c>
      <c r="D83" s="11" t="s">
        <v>203</v>
      </c>
      <c r="E83" s="11">
        <v>84.5</v>
      </c>
      <c r="F83" s="11">
        <v>78</v>
      </c>
      <c r="G83" s="15">
        <v>54.166600000000003</v>
      </c>
      <c r="H83" s="11"/>
      <c r="I83" s="11">
        <v>32.5</v>
      </c>
      <c r="J83" s="16">
        <v>79.44</v>
      </c>
      <c r="K83" s="17">
        <f t="shared" si="6"/>
        <v>31.776</v>
      </c>
      <c r="L83" s="18">
        <f t="shared" si="5"/>
        <v>64.275999999999996</v>
      </c>
      <c r="M83" s="19" t="s">
        <v>26</v>
      </c>
      <c r="N83" s="17" t="s">
        <v>19</v>
      </c>
      <c r="O83" s="22"/>
    </row>
    <row r="84" spans="1:15">
      <c r="A84" s="12" t="s">
        <v>204</v>
      </c>
      <c r="B84" s="12" t="s">
        <v>34</v>
      </c>
      <c r="C84" s="11" t="s">
        <v>205</v>
      </c>
      <c r="D84" s="11" t="s">
        <v>203</v>
      </c>
      <c r="E84" s="11">
        <v>62.5</v>
      </c>
      <c r="F84" s="11">
        <v>94</v>
      </c>
      <c r="G84" s="15">
        <v>52.166600000000003</v>
      </c>
      <c r="H84" s="11"/>
      <c r="I84" s="11">
        <v>31.3</v>
      </c>
      <c r="J84" s="16">
        <v>75.040000000000006</v>
      </c>
      <c r="K84" s="17">
        <f t="shared" si="6"/>
        <v>30.016000000000005</v>
      </c>
      <c r="L84" s="18">
        <f t="shared" si="5"/>
        <v>61.316000000000003</v>
      </c>
      <c r="M84" s="19" t="s">
        <v>29</v>
      </c>
      <c r="N84" s="17" t="s">
        <v>22</v>
      </c>
      <c r="O84" s="22"/>
    </row>
    <row r="85" spans="1:15" s="2" customFormat="1">
      <c r="A85" s="12" t="s">
        <v>206</v>
      </c>
      <c r="B85" s="12" t="s">
        <v>34</v>
      </c>
      <c r="C85" s="11" t="s">
        <v>207</v>
      </c>
      <c r="D85" s="11" t="s">
        <v>208</v>
      </c>
      <c r="E85" s="11">
        <v>81</v>
      </c>
      <c r="F85" s="11">
        <v>89</v>
      </c>
      <c r="G85" s="15">
        <v>56.666600000000003</v>
      </c>
      <c r="H85" s="11"/>
      <c r="I85" s="11">
        <v>34</v>
      </c>
      <c r="J85" s="16">
        <v>75.56</v>
      </c>
      <c r="K85" s="17">
        <f t="shared" si="6"/>
        <v>30.224000000000004</v>
      </c>
      <c r="L85" s="18">
        <f t="shared" si="5"/>
        <v>64.224000000000004</v>
      </c>
      <c r="M85" s="19" t="s">
        <v>26</v>
      </c>
      <c r="N85" s="17" t="s">
        <v>19</v>
      </c>
      <c r="O85" s="22"/>
    </row>
    <row r="86" spans="1:15">
      <c r="A86" s="12" t="s">
        <v>209</v>
      </c>
      <c r="B86" s="12" t="s">
        <v>16</v>
      </c>
      <c r="C86" s="11" t="s">
        <v>210</v>
      </c>
      <c r="D86" s="11" t="s">
        <v>208</v>
      </c>
      <c r="E86" s="11">
        <v>56</v>
      </c>
      <c r="F86" s="11">
        <v>99.5</v>
      </c>
      <c r="G86" s="15">
        <v>51.833300000000001</v>
      </c>
      <c r="H86" s="11"/>
      <c r="I86" s="11">
        <v>31.1</v>
      </c>
      <c r="J86" s="16">
        <v>79.22</v>
      </c>
      <c r="K86" s="17">
        <f t="shared" si="6"/>
        <v>31.688000000000002</v>
      </c>
      <c r="L86" s="18">
        <f t="shared" si="5"/>
        <v>62.788000000000004</v>
      </c>
      <c r="M86" s="19" t="s">
        <v>29</v>
      </c>
      <c r="N86" s="17" t="s">
        <v>22</v>
      </c>
      <c r="O86" s="22"/>
    </row>
    <row r="87" spans="1:15">
      <c r="A87" s="12" t="s">
        <v>211</v>
      </c>
      <c r="B87" s="12" t="s">
        <v>16</v>
      </c>
      <c r="C87" s="11" t="s">
        <v>212</v>
      </c>
      <c r="D87" s="11" t="s">
        <v>208</v>
      </c>
      <c r="E87" s="11">
        <v>57.5</v>
      </c>
      <c r="F87" s="11">
        <v>81.5</v>
      </c>
      <c r="G87" s="15">
        <v>46.333300000000001</v>
      </c>
      <c r="H87" s="11"/>
      <c r="I87" s="11">
        <v>27.8</v>
      </c>
      <c r="J87" s="16">
        <v>78.319999999999993</v>
      </c>
      <c r="K87" s="17">
        <f t="shared" si="6"/>
        <v>31.327999999999999</v>
      </c>
      <c r="L87" s="18">
        <f t="shared" si="5"/>
        <v>59.128</v>
      </c>
      <c r="M87" s="19" t="s">
        <v>57</v>
      </c>
      <c r="N87" s="17" t="s">
        <v>22</v>
      </c>
      <c r="O87" s="22"/>
    </row>
    <row r="88" spans="1:15" s="2" customFormat="1">
      <c r="A88" s="12" t="s">
        <v>213</v>
      </c>
      <c r="B88" s="12" t="s">
        <v>34</v>
      </c>
      <c r="C88" s="11" t="s">
        <v>214</v>
      </c>
      <c r="D88" s="11" t="s">
        <v>215</v>
      </c>
      <c r="E88" s="11">
        <v>85</v>
      </c>
      <c r="F88" s="11">
        <v>111.5</v>
      </c>
      <c r="G88" s="15">
        <v>65.5</v>
      </c>
      <c r="H88" s="11"/>
      <c r="I88" s="11">
        <v>39.299999999999997</v>
      </c>
      <c r="J88" s="16">
        <v>85.9</v>
      </c>
      <c r="K88" s="17">
        <f t="shared" si="6"/>
        <v>34.360000000000007</v>
      </c>
      <c r="L88" s="18">
        <f t="shared" si="5"/>
        <v>73.66</v>
      </c>
      <c r="M88" s="19" t="s">
        <v>26</v>
      </c>
      <c r="N88" s="17" t="s">
        <v>19</v>
      </c>
      <c r="O88" s="22"/>
    </row>
    <row r="89" spans="1:15">
      <c r="A89" s="12" t="s">
        <v>216</v>
      </c>
      <c r="B89" s="12" t="s">
        <v>34</v>
      </c>
      <c r="C89" s="11" t="s">
        <v>217</v>
      </c>
      <c r="D89" s="11" t="s">
        <v>215</v>
      </c>
      <c r="E89" s="11">
        <v>91.5</v>
      </c>
      <c r="F89" s="11">
        <v>96.5</v>
      </c>
      <c r="G89" s="15">
        <v>62.666600000000003</v>
      </c>
      <c r="H89" s="11"/>
      <c r="I89" s="11">
        <v>37.6</v>
      </c>
      <c r="J89" s="16">
        <v>74.08</v>
      </c>
      <c r="K89" s="17">
        <f t="shared" si="6"/>
        <v>29.632000000000001</v>
      </c>
      <c r="L89" s="18">
        <f t="shared" si="5"/>
        <v>67.231999999999999</v>
      </c>
      <c r="M89" s="19" t="s">
        <v>29</v>
      </c>
      <c r="N89" s="17" t="s">
        <v>22</v>
      </c>
      <c r="O89" s="22"/>
    </row>
    <row r="90" spans="1:15">
      <c r="A90" s="12" t="s">
        <v>218</v>
      </c>
      <c r="B90" s="12" t="s">
        <v>16</v>
      </c>
      <c r="C90" s="11" t="s">
        <v>219</v>
      </c>
      <c r="D90" s="11" t="s">
        <v>215</v>
      </c>
      <c r="E90" s="11">
        <v>91</v>
      </c>
      <c r="F90" s="11">
        <v>95</v>
      </c>
      <c r="G90" s="15">
        <v>62</v>
      </c>
      <c r="H90" s="11"/>
      <c r="I90" s="11">
        <v>37.200000000000003</v>
      </c>
      <c r="J90" s="16">
        <v>74.38</v>
      </c>
      <c r="K90" s="17">
        <f t="shared" si="6"/>
        <v>29.751999999999999</v>
      </c>
      <c r="L90" s="18">
        <f t="shared" si="5"/>
        <v>66.951999999999998</v>
      </c>
      <c r="M90" s="19" t="s">
        <v>57</v>
      </c>
      <c r="N90" s="17" t="s">
        <v>22</v>
      </c>
      <c r="O90" s="22"/>
    </row>
    <row r="91" spans="1:15" s="2" customFormat="1">
      <c r="A91" s="12" t="s">
        <v>220</v>
      </c>
      <c r="B91" s="12" t="s">
        <v>16</v>
      </c>
      <c r="C91" s="11" t="s">
        <v>221</v>
      </c>
      <c r="D91" s="11" t="s">
        <v>222</v>
      </c>
      <c r="E91" s="11">
        <v>68.5</v>
      </c>
      <c r="F91" s="11">
        <v>101</v>
      </c>
      <c r="G91" s="15">
        <v>56.5</v>
      </c>
      <c r="H91" s="11"/>
      <c r="I91" s="11">
        <v>33.9</v>
      </c>
      <c r="J91" s="16">
        <v>83.76</v>
      </c>
      <c r="K91" s="17">
        <f t="shared" si="6"/>
        <v>33.504000000000005</v>
      </c>
      <c r="L91" s="18">
        <f t="shared" si="5"/>
        <v>67.403999999999996</v>
      </c>
      <c r="M91" s="19" t="s">
        <v>26</v>
      </c>
      <c r="N91" s="17" t="s">
        <v>19</v>
      </c>
      <c r="O91" s="22"/>
    </row>
    <row r="92" spans="1:15">
      <c r="A92" s="12" t="s">
        <v>223</v>
      </c>
      <c r="B92" s="12" t="s">
        <v>16</v>
      </c>
      <c r="C92" s="11" t="s">
        <v>224</v>
      </c>
      <c r="D92" s="11" t="s">
        <v>222</v>
      </c>
      <c r="E92" s="11">
        <v>67.5</v>
      </c>
      <c r="F92" s="11">
        <v>74.5</v>
      </c>
      <c r="G92" s="15">
        <v>47.333300000000001</v>
      </c>
      <c r="H92" s="11"/>
      <c r="I92" s="11">
        <v>28.4</v>
      </c>
      <c r="J92" s="16">
        <v>75.34</v>
      </c>
      <c r="K92" s="17">
        <f t="shared" si="6"/>
        <v>30.136000000000003</v>
      </c>
      <c r="L92" s="18">
        <f t="shared" si="5"/>
        <v>58.536000000000001</v>
      </c>
      <c r="M92" s="19" t="s">
        <v>29</v>
      </c>
      <c r="N92" s="17" t="s">
        <v>22</v>
      </c>
      <c r="O92" s="22"/>
    </row>
    <row r="93" spans="1:15" s="2" customFormat="1">
      <c r="A93" s="12" t="s">
        <v>225</v>
      </c>
      <c r="B93" s="12" t="s">
        <v>34</v>
      </c>
      <c r="C93" s="11" t="s">
        <v>226</v>
      </c>
      <c r="D93" s="11" t="s">
        <v>227</v>
      </c>
      <c r="E93" s="11">
        <v>86</v>
      </c>
      <c r="F93" s="11">
        <v>118.5</v>
      </c>
      <c r="G93" s="15">
        <v>68.166600000000003</v>
      </c>
      <c r="H93" s="11"/>
      <c r="I93" s="11">
        <v>40.9</v>
      </c>
      <c r="J93" s="16">
        <v>84.2</v>
      </c>
      <c r="K93" s="17">
        <f t="shared" si="6"/>
        <v>33.68</v>
      </c>
      <c r="L93" s="18">
        <f t="shared" si="5"/>
        <v>74.58</v>
      </c>
      <c r="M93" s="19" t="s">
        <v>26</v>
      </c>
      <c r="N93" s="17" t="s">
        <v>19</v>
      </c>
      <c r="O93" s="22"/>
    </row>
    <row r="94" spans="1:15">
      <c r="A94" s="12" t="s">
        <v>228</v>
      </c>
      <c r="B94" s="12" t="s">
        <v>34</v>
      </c>
      <c r="C94" s="11" t="s">
        <v>229</v>
      </c>
      <c r="D94" s="11" t="s">
        <v>227</v>
      </c>
      <c r="E94" s="11">
        <v>87</v>
      </c>
      <c r="F94" s="11">
        <v>102.5</v>
      </c>
      <c r="G94" s="15">
        <v>63.166600000000003</v>
      </c>
      <c r="H94" s="11"/>
      <c r="I94" s="11">
        <v>37.9</v>
      </c>
      <c r="J94" s="16">
        <v>73.599999999999994</v>
      </c>
      <c r="K94" s="17">
        <f t="shared" si="6"/>
        <v>29.439999999999998</v>
      </c>
      <c r="L94" s="18">
        <f t="shared" si="5"/>
        <v>67.34</v>
      </c>
      <c r="M94" s="19" t="s">
        <v>29</v>
      </c>
      <c r="N94" s="17" t="s">
        <v>22</v>
      </c>
      <c r="O94" s="22"/>
    </row>
    <row r="95" spans="1:15">
      <c r="A95" s="12" t="s">
        <v>230</v>
      </c>
      <c r="B95" s="12" t="s">
        <v>34</v>
      </c>
      <c r="C95" s="11" t="s">
        <v>231</v>
      </c>
      <c r="D95" s="11" t="s">
        <v>227</v>
      </c>
      <c r="E95" s="11">
        <v>85</v>
      </c>
      <c r="F95" s="11">
        <v>84.5</v>
      </c>
      <c r="G95" s="15">
        <v>56.5</v>
      </c>
      <c r="H95" s="11"/>
      <c r="I95" s="11">
        <v>33.9</v>
      </c>
      <c r="J95" s="16">
        <v>73.2</v>
      </c>
      <c r="K95" s="17">
        <f t="shared" si="6"/>
        <v>29.28</v>
      </c>
      <c r="L95" s="18">
        <f t="shared" si="5"/>
        <v>63.18</v>
      </c>
      <c r="M95" s="19" t="s">
        <v>57</v>
      </c>
      <c r="N95" s="17" t="s">
        <v>22</v>
      </c>
      <c r="O95" s="22"/>
    </row>
    <row r="96" spans="1:15" s="2" customFormat="1">
      <c r="A96" s="12" t="s">
        <v>232</v>
      </c>
      <c r="B96" s="12" t="s">
        <v>34</v>
      </c>
      <c r="C96" s="11" t="s">
        <v>233</v>
      </c>
      <c r="D96" s="11" t="s">
        <v>234</v>
      </c>
      <c r="E96" s="11">
        <v>96</v>
      </c>
      <c r="F96" s="11">
        <v>87</v>
      </c>
      <c r="G96" s="15">
        <v>61</v>
      </c>
      <c r="H96" s="11"/>
      <c r="I96" s="11">
        <v>36.6</v>
      </c>
      <c r="J96" s="16">
        <v>71.040000000000006</v>
      </c>
      <c r="K96" s="17">
        <f t="shared" si="6"/>
        <v>28.416000000000004</v>
      </c>
      <c r="L96" s="18">
        <f t="shared" si="5"/>
        <v>65.016000000000005</v>
      </c>
      <c r="M96" s="19" t="s">
        <v>26</v>
      </c>
      <c r="N96" s="17" t="s">
        <v>19</v>
      </c>
      <c r="O96" s="22"/>
    </row>
    <row r="97" spans="1:15">
      <c r="A97" s="12" t="s">
        <v>235</v>
      </c>
      <c r="B97" s="12" t="s">
        <v>34</v>
      </c>
      <c r="C97" s="11" t="s">
        <v>236</v>
      </c>
      <c r="D97" s="11" t="s">
        <v>234</v>
      </c>
      <c r="E97" s="11">
        <v>69</v>
      </c>
      <c r="F97" s="11">
        <v>93.5</v>
      </c>
      <c r="G97" s="15">
        <v>54.166600000000003</v>
      </c>
      <c r="H97" s="11"/>
      <c r="I97" s="11">
        <v>32.5</v>
      </c>
      <c r="J97" s="16">
        <v>75.900000000000006</v>
      </c>
      <c r="K97" s="17">
        <f t="shared" si="6"/>
        <v>30.360000000000003</v>
      </c>
      <c r="L97" s="18">
        <f t="shared" si="5"/>
        <v>62.86</v>
      </c>
      <c r="M97" s="19" t="s">
        <v>29</v>
      </c>
      <c r="N97" s="17" t="s">
        <v>22</v>
      </c>
      <c r="O97" s="22"/>
    </row>
    <row r="98" spans="1:15">
      <c r="A98" s="12" t="s">
        <v>237</v>
      </c>
      <c r="B98" s="12" t="s">
        <v>34</v>
      </c>
      <c r="C98" s="11" t="s">
        <v>238</v>
      </c>
      <c r="D98" s="11" t="s">
        <v>234</v>
      </c>
      <c r="E98" s="11">
        <v>75.5</v>
      </c>
      <c r="F98" s="11">
        <v>83</v>
      </c>
      <c r="G98" s="15">
        <v>52.833300000000001</v>
      </c>
      <c r="H98" s="11"/>
      <c r="I98" s="11">
        <v>31.7</v>
      </c>
      <c r="J98" s="16">
        <v>74.5</v>
      </c>
      <c r="K98" s="17">
        <f t="shared" si="6"/>
        <v>29.8</v>
      </c>
      <c r="L98" s="18">
        <f t="shared" si="5"/>
        <v>61.5</v>
      </c>
      <c r="M98" s="19" t="s">
        <v>57</v>
      </c>
      <c r="N98" s="17" t="s">
        <v>22</v>
      </c>
      <c r="O98" s="22"/>
    </row>
    <row r="99" spans="1:15" s="2" customFormat="1">
      <c r="A99" s="12" t="s">
        <v>239</v>
      </c>
      <c r="B99" s="12" t="s">
        <v>34</v>
      </c>
      <c r="C99" s="11" t="s">
        <v>240</v>
      </c>
      <c r="D99" s="11" t="s">
        <v>241</v>
      </c>
      <c r="E99" s="11">
        <v>65</v>
      </c>
      <c r="F99" s="11">
        <v>111.5</v>
      </c>
      <c r="G99" s="15">
        <v>58.833300000000001</v>
      </c>
      <c r="H99" s="11"/>
      <c r="I99" s="11">
        <v>35.299999999999997</v>
      </c>
      <c r="J99" s="16">
        <v>74.760000000000005</v>
      </c>
      <c r="K99" s="17">
        <f t="shared" si="6"/>
        <v>29.904000000000003</v>
      </c>
      <c r="L99" s="18">
        <f t="shared" si="5"/>
        <v>65.204000000000008</v>
      </c>
      <c r="M99" s="19" t="s">
        <v>26</v>
      </c>
      <c r="N99" s="17" t="s">
        <v>19</v>
      </c>
      <c r="O99" s="22"/>
    </row>
    <row r="100" spans="1:15">
      <c r="A100" s="12" t="s">
        <v>242</v>
      </c>
      <c r="B100" s="12" t="s">
        <v>34</v>
      </c>
      <c r="C100" s="11" t="s">
        <v>243</v>
      </c>
      <c r="D100" s="11" t="s">
        <v>241</v>
      </c>
      <c r="E100" s="11">
        <v>70</v>
      </c>
      <c r="F100" s="11">
        <v>83</v>
      </c>
      <c r="G100" s="15">
        <v>51</v>
      </c>
      <c r="H100" s="11"/>
      <c r="I100" s="11">
        <v>30.6</v>
      </c>
      <c r="J100" s="16">
        <v>77.260000000000005</v>
      </c>
      <c r="K100" s="17">
        <f t="shared" si="6"/>
        <v>30.904000000000003</v>
      </c>
      <c r="L100" s="18">
        <f t="shared" si="5"/>
        <v>61.504000000000005</v>
      </c>
      <c r="M100" s="19" t="s">
        <v>29</v>
      </c>
      <c r="N100" s="17" t="s">
        <v>22</v>
      </c>
      <c r="O100" s="22"/>
    </row>
    <row r="101" spans="1:15">
      <c r="A101" s="12" t="s">
        <v>244</v>
      </c>
      <c r="B101" s="12" t="s">
        <v>16</v>
      </c>
      <c r="C101" s="11" t="s">
        <v>245</v>
      </c>
      <c r="D101" s="11" t="s">
        <v>241</v>
      </c>
      <c r="E101" s="11">
        <v>66</v>
      </c>
      <c r="F101" s="11">
        <v>87</v>
      </c>
      <c r="G101" s="15">
        <v>51</v>
      </c>
      <c r="H101" s="11"/>
      <c r="I101" s="11">
        <v>30.6</v>
      </c>
      <c r="J101" s="16">
        <v>76.48</v>
      </c>
      <c r="K101" s="17">
        <f t="shared" si="6"/>
        <v>30.592000000000002</v>
      </c>
      <c r="L101" s="18">
        <f t="shared" si="5"/>
        <v>61.192000000000007</v>
      </c>
      <c r="M101" s="19" t="s">
        <v>57</v>
      </c>
      <c r="N101" s="17" t="s">
        <v>22</v>
      </c>
      <c r="O101" s="22"/>
    </row>
    <row r="102" spans="1:15" s="2" customFormat="1">
      <c r="A102" s="12" t="s">
        <v>246</v>
      </c>
      <c r="B102" s="12" t="s">
        <v>16</v>
      </c>
      <c r="C102" s="11" t="s">
        <v>247</v>
      </c>
      <c r="D102" s="11" t="s">
        <v>248</v>
      </c>
      <c r="E102" s="11">
        <v>79</v>
      </c>
      <c r="F102" s="11">
        <v>110.5</v>
      </c>
      <c r="G102" s="15">
        <v>63.166600000000003</v>
      </c>
      <c r="H102" s="11"/>
      <c r="I102" s="11">
        <v>37.9</v>
      </c>
      <c r="J102" s="16">
        <v>79.94</v>
      </c>
      <c r="K102" s="17">
        <f t="shared" si="6"/>
        <v>31.975999999999999</v>
      </c>
      <c r="L102" s="18">
        <f t="shared" si="5"/>
        <v>69.876000000000005</v>
      </c>
      <c r="M102" s="19" t="s">
        <v>26</v>
      </c>
      <c r="N102" s="17" t="s">
        <v>19</v>
      </c>
      <c r="O102" s="22"/>
    </row>
    <row r="103" spans="1:15">
      <c r="A103" s="12" t="s">
        <v>249</v>
      </c>
      <c r="B103" s="12" t="s">
        <v>16</v>
      </c>
      <c r="C103" s="11" t="s">
        <v>250</v>
      </c>
      <c r="D103" s="11" t="s">
        <v>248</v>
      </c>
      <c r="E103" s="11">
        <v>63.5</v>
      </c>
      <c r="F103" s="11">
        <v>90</v>
      </c>
      <c r="G103" s="15">
        <v>51.166600000000003</v>
      </c>
      <c r="H103" s="11"/>
      <c r="I103" s="11">
        <v>30.7</v>
      </c>
      <c r="J103" s="16">
        <v>77.099999999999994</v>
      </c>
      <c r="K103" s="17">
        <f t="shared" si="6"/>
        <v>30.84</v>
      </c>
      <c r="L103" s="18">
        <f t="shared" si="5"/>
        <v>61.54</v>
      </c>
      <c r="M103" s="19" t="s">
        <v>29</v>
      </c>
      <c r="N103" s="17" t="s">
        <v>22</v>
      </c>
      <c r="O103" s="22"/>
    </row>
    <row r="104" spans="1:15">
      <c r="A104" s="12" t="s">
        <v>251</v>
      </c>
      <c r="B104" s="12" t="s">
        <v>34</v>
      </c>
      <c r="C104" s="11" t="s">
        <v>252</v>
      </c>
      <c r="D104" s="11" t="s">
        <v>248</v>
      </c>
      <c r="E104" s="11">
        <v>63</v>
      </c>
      <c r="F104" s="11">
        <v>76</v>
      </c>
      <c r="G104" s="15">
        <v>46.333300000000001</v>
      </c>
      <c r="H104" s="11">
        <v>4</v>
      </c>
      <c r="I104" s="11">
        <v>30.2</v>
      </c>
      <c r="J104" s="16">
        <v>75.099999999999994</v>
      </c>
      <c r="K104" s="17">
        <f t="shared" si="6"/>
        <v>30.04</v>
      </c>
      <c r="L104" s="18">
        <f t="shared" si="5"/>
        <v>60.239999999999995</v>
      </c>
      <c r="M104" s="19" t="s">
        <v>57</v>
      </c>
      <c r="N104" s="17" t="s">
        <v>22</v>
      </c>
      <c r="O104" s="22"/>
    </row>
    <row r="105" spans="1:15" s="2" customFormat="1">
      <c r="A105" s="12" t="s">
        <v>253</v>
      </c>
      <c r="B105" s="12" t="s">
        <v>34</v>
      </c>
      <c r="C105" s="11" t="s">
        <v>254</v>
      </c>
      <c r="D105" s="11" t="s">
        <v>255</v>
      </c>
      <c r="E105" s="11">
        <v>79.5</v>
      </c>
      <c r="F105" s="11">
        <v>91.5</v>
      </c>
      <c r="G105" s="15">
        <v>57</v>
      </c>
      <c r="H105" s="11"/>
      <c r="I105" s="11">
        <v>34.200000000000003</v>
      </c>
      <c r="J105" s="16">
        <v>84.22</v>
      </c>
      <c r="K105" s="17">
        <f t="shared" si="6"/>
        <v>33.688000000000002</v>
      </c>
      <c r="L105" s="18">
        <f t="shared" si="5"/>
        <v>67.888000000000005</v>
      </c>
      <c r="M105" s="19" t="s">
        <v>26</v>
      </c>
      <c r="N105" s="17" t="s">
        <v>19</v>
      </c>
      <c r="O105" s="22"/>
    </row>
    <row r="106" spans="1:15">
      <c r="A106" s="12" t="s">
        <v>256</v>
      </c>
      <c r="B106" s="12" t="s">
        <v>34</v>
      </c>
      <c r="C106" s="11" t="s">
        <v>257</v>
      </c>
      <c r="D106" s="11" t="s">
        <v>255</v>
      </c>
      <c r="E106" s="11">
        <v>80</v>
      </c>
      <c r="F106" s="11">
        <v>100.5</v>
      </c>
      <c r="G106" s="15">
        <v>60.166600000000003</v>
      </c>
      <c r="H106" s="11"/>
      <c r="I106" s="11">
        <v>36.1</v>
      </c>
      <c r="J106" s="16">
        <v>79.459999999999994</v>
      </c>
      <c r="K106" s="17">
        <f t="shared" si="6"/>
        <v>31.783999999999999</v>
      </c>
      <c r="L106" s="18">
        <f t="shared" si="5"/>
        <v>67.884</v>
      </c>
      <c r="M106" s="19" t="s">
        <v>29</v>
      </c>
      <c r="N106" s="17" t="s">
        <v>22</v>
      </c>
      <c r="O106" s="22"/>
    </row>
    <row r="107" spans="1:15" s="2" customFormat="1">
      <c r="A107" s="12" t="s">
        <v>258</v>
      </c>
      <c r="B107" s="12" t="s">
        <v>34</v>
      </c>
      <c r="C107" s="11" t="s">
        <v>259</v>
      </c>
      <c r="D107" s="11" t="s">
        <v>260</v>
      </c>
      <c r="E107" s="11">
        <v>81.5</v>
      </c>
      <c r="F107" s="11">
        <v>91.5</v>
      </c>
      <c r="G107" s="15">
        <v>57.666600000000003</v>
      </c>
      <c r="H107" s="11"/>
      <c r="I107" s="11">
        <v>34.6</v>
      </c>
      <c r="J107" s="16">
        <v>88.02</v>
      </c>
      <c r="K107" s="17">
        <f t="shared" si="6"/>
        <v>35.207999999999998</v>
      </c>
      <c r="L107" s="18">
        <f t="shared" si="5"/>
        <v>69.807999999999993</v>
      </c>
      <c r="M107" s="19" t="s">
        <v>26</v>
      </c>
      <c r="N107" s="17" t="s">
        <v>19</v>
      </c>
      <c r="O107" s="22"/>
    </row>
    <row r="108" spans="1:15">
      <c r="A108" s="12" t="s">
        <v>261</v>
      </c>
      <c r="B108" s="12" t="s">
        <v>34</v>
      </c>
      <c r="C108" s="11" t="s">
        <v>262</v>
      </c>
      <c r="D108" s="11" t="s">
        <v>260</v>
      </c>
      <c r="E108" s="11">
        <v>67</v>
      </c>
      <c r="F108" s="11">
        <v>97</v>
      </c>
      <c r="G108" s="15">
        <v>54.666600000000003</v>
      </c>
      <c r="H108" s="11"/>
      <c r="I108" s="11">
        <v>32.799999999999997</v>
      </c>
      <c r="J108" s="16">
        <v>79.5</v>
      </c>
      <c r="K108" s="17">
        <f t="shared" si="6"/>
        <v>31.8</v>
      </c>
      <c r="L108" s="18">
        <f t="shared" si="5"/>
        <v>64.599999999999994</v>
      </c>
      <c r="M108" s="19" t="s">
        <v>29</v>
      </c>
      <c r="N108" s="17" t="s">
        <v>22</v>
      </c>
      <c r="O108" s="22"/>
    </row>
    <row r="109" spans="1:15">
      <c r="A109" s="12" t="s">
        <v>263</v>
      </c>
      <c r="B109" s="12" t="s">
        <v>34</v>
      </c>
      <c r="C109" s="11" t="s">
        <v>264</v>
      </c>
      <c r="D109" s="11" t="s">
        <v>260</v>
      </c>
      <c r="E109" s="11">
        <v>52</v>
      </c>
      <c r="F109" s="11">
        <v>49</v>
      </c>
      <c r="G109" s="15">
        <v>33.666600000000003</v>
      </c>
      <c r="H109" s="11"/>
      <c r="I109" s="11">
        <v>20.2</v>
      </c>
      <c r="J109" s="16">
        <v>74.02</v>
      </c>
      <c r="K109" s="17">
        <f t="shared" si="6"/>
        <v>29.608000000000001</v>
      </c>
      <c r="L109" s="18">
        <f t="shared" si="5"/>
        <v>49.808</v>
      </c>
      <c r="M109" s="19" t="s">
        <v>57</v>
      </c>
      <c r="N109" s="17" t="s">
        <v>22</v>
      </c>
      <c r="O109" s="22"/>
    </row>
    <row r="110" spans="1:15" s="2" customFormat="1">
      <c r="A110" s="12" t="s">
        <v>265</v>
      </c>
      <c r="B110" s="12" t="s">
        <v>34</v>
      </c>
      <c r="C110" s="11" t="s">
        <v>266</v>
      </c>
      <c r="D110" s="11" t="s">
        <v>267</v>
      </c>
      <c r="E110" s="11">
        <v>73</v>
      </c>
      <c r="F110" s="11">
        <v>87</v>
      </c>
      <c r="G110" s="15">
        <v>53.333300000000001</v>
      </c>
      <c r="H110" s="11"/>
      <c r="I110" s="11">
        <v>32</v>
      </c>
      <c r="J110" s="16">
        <v>79.959999999999994</v>
      </c>
      <c r="K110" s="17">
        <f t="shared" si="6"/>
        <v>31.983999999999998</v>
      </c>
      <c r="L110" s="18">
        <f t="shared" si="5"/>
        <v>63.983999999999995</v>
      </c>
      <c r="M110" s="19" t="s">
        <v>26</v>
      </c>
      <c r="N110" s="17" t="s">
        <v>19</v>
      </c>
      <c r="O110" s="22"/>
    </row>
    <row r="111" spans="1:15">
      <c r="A111" s="12" t="s">
        <v>268</v>
      </c>
      <c r="B111" s="12" t="s">
        <v>34</v>
      </c>
      <c r="C111" s="11" t="s">
        <v>269</v>
      </c>
      <c r="D111" s="11" t="s">
        <v>267</v>
      </c>
      <c r="E111" s="11">
        <v>71.5</v>
      </c>
      <c r="F111" s="11">
        <v>79</v>
      </c>
      <c r="G111" s="15">
        <v>50.166600000000003</v>
      </c>
      <c r="H111" s="11"/>
      <c r="I111" s="11">
        <v>30.1</v>
      </c>
      <c r="J111" s="16">
        <v>73.94</v>
      </c>
      <c r="K111" s="17">
        <f t="shared" si="6"/>
        <v>29.576000000000001</v>
      </c>
      <c r="L111" s="18">
        <f t="shared" si="5"/>
        <v>59.676000000000002</v>
      </c>
      <c r="M111" s="19" t="s">
        <v>29</v>
      </c>
      <c r="N111" s="17" t="s">
        <v>22</v>
      </c>
      <c r="O111" s="22"/>
    </row>
    <row r="112" spans="1:15" s="2" customFormat="1">
      <c r="A112" s="12" t="s">
        <v>270</v>
      </c>
      <c r="B112" s="12" t="s">
        <v>34</v>
      </c>
      <c r="C112" s="11" t="s">
        <v>271</v>
      </c>
      <c r="D112" s="11" t="s">
        <v>272</v>
      </c>
      <c r="E112" s="11">
        <v>70.5</v>
      </c>
      <c r="F112" s="11">
        <v>101</v>
      </c>
      <c r="G112" s="15">
        <v>57.166600000000003</v>
      </c>
      <c r="H112" s="11"/>
      <c r="I112" s="11">
        <v>34.299999999999997</v>
      </c>
      <c r="J112" s="16">
        <v>74.08</v>
      </c>
      <c r="K112" s="17">
        <f t="shared" si="6"/>
        <v>29.632000000000001</v>
      </c>
      <c r="L112" s="18">
        <f t="shared" si="5"/>
        <v>63.932000000000002</v>
      </c>
      <c r="M112" s="19" t="s">
        <v>26</v>
      </c>
      <c r="N112" s="17" t="s">
        <v>19</v>
      </c>
      <c r="O112" s="22"/>
    </row>
    <row r="113" spans="1:15">
      <c r="A113" s="12" t="s">
        <v>273</v>
      </c>
      <c r="B113" s="12" t="s">
        <v>34</v>
      </c>
      <c r="C113" s="11" t="s">
        <v>274</v>
      </c>
      <c r="D113" s="11" t="s">
        <v>272</v>
      </c>
      <c r="E113" s="11">
        <v>70</v>
      </c>
      <c r="F113" s="11">
        <v>84</v>
      </c>
      <c r="G113" s="15">
        <v>51.333300000000001</v>
      </c>
      <c r="H113" s="11"/>
      <c r="I113" s="11">
        <v>30.8</v>
      </c>
      <c r="J113" s="16">
        <v>79.739999999999995</v>
      </c>
      <c r="K113" s="17">
        <f t="shared" si="6"/>
        <v>31.896000000000001</v>
      </c>
      <c r="L113" s="18">
        <f t="shared" si="5"/>
        <v>62.695999999999998</v>
      </c>
      <c r="M113" s="19" t="s">
        <v>29</v>
      </c>
      <c r="N113" s="17" t="s">
        <v>22</v>
      </c>
      <c r="O113" s="22"/>
    </row>
    <row r="114" spans="1:15" s="2" customFormat="1">
      <c r="A114" s="12" t="s">
        <v>275</v>
      </c>
      <c r="B114" s="12" t="s">
        <v>34</v>
      </c>
      <c r="C114" s="11" t="s">
        <v>276</v>
      </c>
      <c r="D114" s="11" t="s">
        <v>277</v>
      </c>
      <c r="E114" s="11">
        <v>91</v>
      </c>
      <c r="F114" s="11">
        <v>95.5</v>
      </c>
      <c r="G114" s="15">
        <v>62.166600000000003</v>
      </c>
      <c r="H114" s="11"/>
      <c r="I114" s="11">
        <v>37.299999999999997</v>
      </c>
      <c r="J114" s="16">
        <v>76.72</v>
      </c>
      <c r="K114" s="17">
        <f t="shared" si="6"/>
        <v>30.688000000000002</v>
      </c>
      <c r="L114" s="18">
        <f t="shared" si="5"/>
        <v>67.988</v>
      </c>
      <c r="M114" s="19" t="s">
        <v>26</v>
      </c>
      <c r="N114" s="17" t="s">
        <v>19</v>
      </c>
      <c r="O114" s="22"/>
    </row>
    <row r="115" spans="1:15">
      <c r="A115" s="12" t="s">
        <v>278</v>
      </c>
      <c r="B115" s="12" t="s">
        <v>16</v>
      </c>
      <c r="C115" s="11" t="s">
        <v>279</v>
      </c>
      <c r="D115" s="11" t="s">
        <v>277</v>
      </c>
      <c r="E115" s="11">
        <v>62.5</v>
      </c>
      <c r="F115" s="11">
        <v>94.5</v>
      </c>
      <c r="G115" s="15">
        <v>52.333300000000001</v>
      </c>
      <c r="H115" s="11"/>
      <c r="I115" s="11">
        <v>31.4</v>
      </c>
      <c r="J115" s="16">
        <v>75.319999999999993</v>
      </c>
      <c r="K115" s="17">
        <f t="shared" si="6"/>
        <v>30.128</v>
      </c>
      <c r="L115" s="18">
        <f t="shared" si="5"/>
        <v>61.527999999999999</v>
      </c>
      <c r="M115" s="19" t="s">
        <v>29</v>
      </c>
      <c r="N115" s="17" t="s">
        <v>22</v>
      </c>
      <c r="O115" s="22"/>
    </row>
    <row r="116" spans="1:15">
      <c r="A116" s="12" t="s">
        <v>280</v>
      </c>
      <c r="B116" s="12" t="s">
        <v>16</v>
      </c>
      <c r="C116" s="11" t="s">
        <v>281</v>
      </c>
      <c r="D116" s="11" t="s">
        <v>277</v>
      </c>
      <c r="E116" s="11">
        <v>49</v>
      </c>
      <c r="F116" s="11">
        <v>99</v>
      </c>
      <c r="G116" s="15">
        <v>49.333300000000001</v>
      </c>
      <c r="H116" s="11"/>
      <c r="I116" s="11">
        <v>29.6</v>
      </c>
      <c r="J116" s="16">
        <v>74.84</v>
      </c>
      <c r="K116" s="17">
        <f t="shared" si="6"/>
        <v>29.936000000000003</v>
      </c>
      <c r="L116" s="18">
        <f t="shared" si="5"/>
        <v>59.536000000000001</v>
      </c>
      <c r="M116" s="19" t="s">
        <v>57</v>
      </c>
      <c r="N116" s="17" t="s">
        <v>22</v>
      </c>
      <c r="O116" s="22"/>
    </row>
    <row r="117" spans="1:15" s="2" customFormat="1">
      <c r="A117" s="12" t="s">
        <v>282</v>
      </c>
      <c r="B117" s="12" t="s">
        <v>16</v>
      </c>
      <c r="C117" s="11" t="s">
        <v>283</v>
      </c>
      <c r="D117" s="11" t="s">
        <v>284</v>
      </c>
      <c r="E117" s="11">
        <v>66</v>
      </c>
      <c r="F117" s="11">
        <v>95</v>
      </c>
      <c r="G117" s="15">
        <v>53.666600000000003</v>
      </c>
      <c r="H117" s="11"/>
      <c r="I117" s="11">
        <v>32.200000000000003</v>
      </c>
      <c r="J117" s="16">
        <v>81.98</v>
      </c>
      <c r="K117" s="17">
        <f t="shared" si="6"/>
        <v>32.792000000000002</v>
      </c>
      <c r="L117" s="18">
        <f t="shared" si="5"/>
        <v>64.992000000000004</v>
      </c>
      <c r="M117" s="19" t="s">
        <v>26</v>
      </c>
      <c r="N117" s="17" t="s">
        <v>19</v>
      </c>
      <c r="O117" s="22"/>
    </row>
    <row r="118" spans="1:15">
      <c r="A118" s="12" t="s">
        <v>285</v>
      </c>
      <c r="B118" s="12" t="s">
        <v>34</v>
      </c>
      <c r="C118" s="11" t="s">
        <v>286</v>
      </c>
      <c r="D118" s="11" t="s">
        <v>284</v>
      </c>
      <c r="E118" s="11">
        <v>67</v>
      </c>
      <c r="F118" s="11">
        <v>82.5</v>
      </c>
      <c r="G118" s="15">
        <v>49.833300000000001</v>
      </c>
      <c r="H118" s="11"/>
      <c r="I118" s="11">
        <v>29.9</v>
      </c>
      <c r="J118" s="16">
        <v>78.56</v>
      </c>
      <c r="K118" s="17">
        <f t="shared" si="6"/>
        <v>31.424000000000003</v>
      </c>
      <c r="L118" s="18">
        <f t="shared" si="5"/>
        <v>61.323999999999998</v>
      </c>
      <c r="M118" s="19" t="s">
        <v>29</v>
      </c>
      <c r="N118" s="17" t="s">
        <v>22</v>
      </c>
      <c r="O118" s="22"/>
    </row>
    <row r="119" spans="1:15">
      <c r="A119" s="12" t="s">
        <v>287</v>
      </c>
      <c r="B119" s="12" t="s">
        <v>34</v>
      </c>
      <c r="C119" s="11" t="s">
        <v>288</v>
      </c>
      <c r="D119" s="11" t="s">
        <v>284</v>
      </c>
      <c r="E119" s="11">
        <v>64</v>
      </c>
      <c r="F119" s="11">
        <v>89.5</v>
      </c>
      <c r="G119" s="15">
        <v>51.166600000000003</v>
      </c>
      <c r="H119" s="11"/>
      <c r="I119" s="11">
        <v>30.7</v>
      </c>
      <c r="J119" s="16">
        <v>71.400000000000006</v>
      </c>
      <c r="K119" s="17">
        <f t="shared" si="6"/>
        <v>28.560000000000002</v>
      </c>
      <c r="L119" s="18">
        <f t="shared" si="5"/>
        <v>59.260000000000005</v>
      </c>
      <c r="M119" s="19" t="s">
        <v>57</v>
      </c>
      <c r="N119" s="17" t="s">
        <v>22</v>
      </c>
      <c r="O119" s="22"/>
    </row>
    <row r="120" spans="1:15" s="2" customFormat="1">
      <c r="A120" s="12" t="s">
        <v>289</v>
      </c>
      <c r="B120" s="12" t="s">
        <v>34</v>
      </c>
      <c r="C120" s="11" t="s">
        <v>290</v>
      </c>
      <c r="D120" s="11" t="s">
        <v>291</v>
      </c>
      <c r="E120" s="11">
        <v>75</v>
      </c>
      <c r="F120" s="11">
        <v>105</v>
      </c>
      <c r="G120" s="15">
        <v>60</v>
      </c>
      <c r="H120" s="11"/>
      <c r="I120" s="11">
        <v>36</v>
      </c>
      <c r="J120" s="16">
        <v>77.459999999999994</v>
      </c>
      <c r="K120" s="17">
        <f t="shared" si="6"/>
        <v>30.983999999999998</v>
      </c>
      <c r="L120" s="18">
        <f t="shared" si="5"/>
        <v>66.983999999999995</v>
      </c>
      <c r="M120" s="19" t="s">
        <v>26</v>
      </c>
      <c r="N120" s="17" t="s">
        <v>19</v>
      </c>
      <c r="O120" s="22"/>
    </row>
    <row r="121" spans="1:15">
      <c r="A121" s="12" t="s">
        <v>292</v>
      </c>
      <c r="B121" s="12" t="s">
        <v>16</v>
      </c>
      <c r="C121" s="11" t="s">
        <v>293</v>
      </c>
      <c r="D121" s="11" t="s">
        <v>291</v>
      </c>
      <c r="E121" s="11">
        <v>60</v>
      </c>
      <c r="F121" s="11">
        <v>99</v>
      </c>
      <c r="G121" s="15">
        <v>53</v>
      </c>
      <c r="H121" s="11"/>
      <c r="I121" s="11">
        <v>31.8</v>
      </c>
      <c r="J121" s="16">
        <v>77.86</v>
      </c>
      <c r="K121" s="17">
        <f t="shared" si="6"/>
        <v>31.144000000000002</v>
      </c>
      <c r="L121" s="18">
        <f t="shared" si="5"/>
        <v>62.944000000000003</v>
      </c>
      <c r="M121" s="19" t="s">
        <v>29</v>
      </c>
      <c r="N121" s="17" t="s">
        <v>22</v>
      </c>
      <c r="O121" s="22"/>
    </row>
    <row r="122" spans="1:15">
      <c r="A122" s="12" t="s">
        <v>294</v>
      </c>
      <c r="B122" s="12" t="s">
        <v>16</v>
      </c>
      <c r="C122" s="11" t="s">
        <v>295</v>
      </c>
      <c r="D122" s="11" t="s">
        <v>291</v>
      </c>
      <c r="E122" s="11">
        <v>70.5</v>
      </c>
      <c r="F122" s="11">
        <v>84.5</v>
      </c>
      <c r="G122" s="15">
        <v>51.666600000000003</v>
      </c>
      <c r="H122" s="11"/>
      <c r="I122" s="11">
        <v>31</v>
      </c>
      <c r="J122" s="16">
        <v>74.36</v>
      </c>
      <c r="K122" s="17">
        <f t="shared" si="6"/>
        <v>29.744</v>
      </c>
      <c r="L122" s="18">
        <f t="shared" si="5"/>
        <v>60.744</v>
      </c>
      <c r="M122" s="19" t="s">
        <v>57</v>
      </c>
      <c r="N122" s="17" t="s">
        <v>22</v>
      </c>
      <c r="O122" s="22"/>
    </row>
    <row r="123" spans="1:15" s="2" customFormat="1">
      <c r="A123" s="12" t="s">
        <v>296</v>
      </c>
      <c r="B123" s="12" t="s">
        <v>16</v>
      </c>
      <c r="C123" s="11" t="s">
        <v>297</v>
      </c>
      <c r="D123" s="11" t="s">
        <v>298</v>
      </c>
      <c r="E123" s="11">
        <v>51</v>
      </c>
      <c r="F123" s="11">
        <v>89</v>
      </c>
      <c r="G123" s="15">
        <v>46.666600000000003</v>
      </c>
      <c r="H123" s="11"/>
      <c r="I123" s="11">
        <v>28</v>
      </c>
      <c r="J123" s="16">
        <v>79.180000000000007</v>
      </c>
      <c r="K123" s="17">
        <f t="shared" si="6"/>
        <v>31.672000000000004</v>
      </c>
      <c r="L123" s="18">
        <f t="shared" si="5"/>
        <v>59.672000000000004</v>
      </c>
      <c r="M123" s="19" t="s">
        <v>26</v>
      </c>
      <c r="N123" s="17" t="s">
        <v>19</v>
      </c>
      <c r="O123" s="22"/>
    </row>
    <row r="124" spans="1:15" s="2" customFormat="1">
      <c r="A124" s="12" t="s">
        <v>299</v>
      </c>
      <c r="B124" s="12" t="s">
        <v>34</v>
      </c>
      <c r="C124" s="11" t="s">
        <v>300</v>
      </c>
      <c r="D124" s="11" t="s">
        <v>298</v>
      </c>
      <c r="E124" s="11">
        <v>68</v>
      </c>
      <c r="F124" s="11">
        <v>59.5</v>
      </c>
      <c r="G124" s="15">
        <v>42.5</v>
      </c>
      <c r="H124" s="11"/>
      <c r="I124" s="11">
        <v>25.5</v>
      </c>
      <c r="J124" s="16">
        <v>72.540000000000006</v>
      </c>
      <c r="K124" s="17">
        <f t="shared" si="6"/>
        <v>29.016000000000005</v>
      </c>
      <c r="L124" s="18">
        <f t="shared" si="5"/>
        <v>54.516000000000005</v>
      </c>
      <c r="M124" s="19" t="s">
        <v>29</v>
      </c>
      <c r="N124" s="17" t="s">
        <v>19</v>
      </c>
      <c r="O124" s="22"/>
    </row>
    <row r="125" spans="1:15">
      <c r="A125" s="12" t="s">
        <v>301</v>
      </c>
      <c r="B125" s="12" t="s">
        <v>34</v>
      </c>
      <c r="C125" s="11" t="s">
        <v>302</v>
      </c>
      <c r="D125" s="11" t="s">
        <v>298</v>
      </c>
      <c r="E125" s="11">
        <v>41.5</v>
      </c>
      <c r="F125" s="11">
        <v>73.5</v>
      </c>
      <c r="G125" s="15">
        <v>38.333300000000001</v>
      </c>
      <c r="H125" s="11"/>
      <c r="I125" s="11">
        <v>23</v>
      </c>
      <c r="J125" s="16">
        <v>72.52</v>
      </c>
      <c r="K125" s="17">
        <f t="shared" si="6"/>
        <v>29.007999999999999</v>
      </c>
      <c r="L125" s="18">
        <f t="shared" si="5"/>
        <v>52.007999999999996</v>
      </c>
      <c r="M125" s="19" t="s">
        <v>57</v>
      </c>
      <c r="N125" s="17" t="s">
        <v>22</v>
      </c>
      <c r="O125" s="22"/>
    </row>
    <row r="126" spans="1:15" s="2" customFormat="1">
      <c r="A126" s="12" t="s">
        <v>303</v>
      </c>
      <c r="B126" s="12" t="s">
        <v>16</v>
      </c>
      <c r="C126" s="11" t="s">
        <v>304</v>
      </c>
      <c r="D126" s="11" t="s">
        <v>305</v>
      </c>
      <c r="E126" s="11">
        <v>53.5</v>
      </c>
      <c r="F126" s="11">
        <v>63.5</v>
      </c>
      <c r="G126" s="15">
        <v>39</v>
      </c>
      <c r="H126" s="11"/>
      <c r="I126" s="11">
        <v>23.4</v>
      </c>
      <c r="J126" s="16">
        <v>68</v>
      </c>
      <c r="K126" s="17">
        <f t="shared" si="6"/>
        <v>27.200000000000003</v>
      </c>
      <c r="L126" s="18">
        <f t="shared" si="5"/>
        <v>50.6</v>
      </c>
      <c r="M126" s="19" t="s">
        <v>26</v>
      </c>
      <c r="N126" s="17" t="s">
        <v>22</v>
      </c>
      <c r="O126" s="22"/>
    </row>
    <row r="127" spans="1:15" s="2" customFormat="1">
      <c r="A127" s="12" t="s">
        <v>306</v>
      </c>
      <c r="B127" s="12" t="s">
        <v>16</v>
      </c>
      <c r="C127" s="11" t="s">
        <v>307</v>
      </c>
      <c r="D127" s="11" t="s">
        <v>308</v>
      </c>
      <c r="E127" s="11">
        <v>64.5</v>
      </c>
      <c r="F127" s="11">
        <v>88.5</v>
      </c>
      <c r="G127" s="15">
        <v>51</v>
      </c>
      <c r="H127" s="11"/>
      <c r="I127" s="11">
        <v>30.6</v>
      </c>
      <c r="J127" s="16">
        <v>78.62</v>
      </c>
      <c r="K127" s="17">
        <f t="shared" si="6"/>
        <v>31.448000000000004</v>
      </c>
      <c r="L127" s="18">
        <f t="shared" si="5"/>
        <v>62.048000000000002</v>
      </c>
      <c r="M127" s="19" t="s">
        <v>26</v>
      </c>
      <c r="N127" s="17" t="s">
        <v>19</v>
      </c>
      <c r="O127" s="22"/>
    </row>
    <row r="128" spans="1:15">
      <c r="A128" s="12" t="s">
        <v>309</v>
      </c>
      <c r="B128" s="12" t="s">
        <v>16</v>
      </c>
      <c r="C128" s="11" t="s">
        <v>310</v>
      </c>
      <c r="D128" s="11" t="s">
        <v>308</v>
      </c>
      <c r="E128" s="11">
        <v>64</v>
      </c>
      <c r="F128" s="11">
        <v>75.5</v>
      </c>
      <c r="G128" s="15">
        <v>46.5</v>
      </c>
      <c r="H128" s="11"/>
      <c r="I128" s="11">
        <v>27.9</v>
      </c>
      <c r="J128" s="16">
        <v>75.3</v>
      </c>
      <c r="K128" s="17">
        <f t="shared" si="6"/>
        <v>30.12</v>
      </c>
      <c r="L128" s="18">
        <f t="shared" si="5"/>
        <v>58.019999999999996</v>
      </c>
      <c r="M128" s="19" t="s">
        <v>29</v>
      </c>
      <c r="N128" s="17" t="s">
        <v>22</v>
      </c>
      <c r="O128" s="22"/>
    </row>
    <row r="129" spans="1:15">
      <c r="A129" s="12" t="s">
        <v>311</v>
      </c>
      <c r="B129" s="12" t="s">
        <v>16</v>
      </c>
      <c r="C129" s="11" t="s">
        <v>312</v>
      </c>
      <c r="D129" s="11" t="s">
        <v>308</v>
      </c>
      <c r="E129" s="11">
        <v>56.5</v>
      </c>
      <c r="F129" s="11">
        <v>71.5</v>
      </c>
      <c r="G129" s="15">
        <v>42.666600000000003</v>
      </c>
      <c r="H129" s="11"/>
      <c r="I129" s="11">
        <v>25.6</v>
      </c>
      <c r="J129" s="16">
        <v>75.239999999999995</v>
      </c>
      <c r="K129" s="17">
        <f t="shared" si="6"/>
        <v>30.096</v>
      </c>
      <c r="L129" s="18">
        <f t="shared" si="5"/>
        <v>55.695999999999998</v>
      </c>
      <c r="M129" s="19" t="s">
        <v>57</v>
      </c>
      <c r="N129" s="17" t="s">
        <v>22</v>
      </c>
      <c r="O129" s="22"/>
    </row>
    <row r="130" spans="1:15" s="2" customFormat="1">
      <c r="A130" s="12" t="s">
        <v>313</v>
      </c>
      <c r="B130" s="12" t="s">
        <v>16</v>
      </c>
      <c r="C130" s="11" t="s">
        <v>314</v>
      </c>
      <c r="D130" s="11" t="s">
        <v>315</v>
      </c>
      <c r="E130" s="11">
        <v>56</v>
      </c>
      <c r="F130" s="11">
        <v>77.5</v>
      </c>
      <c r="G130" s="15">
        <v>44.5</v>
      </c>
      <c r="H130" s="11"/>
      <c r="I130" s="11">
        <v>26.7</v>
      </c>
      <c r="J130" s="16">
        <v>81.48</v>
      </c>
      <c r="K130" s="17">
        <f t="shared" si="6"/>
        <v>32.592000000000006</v>
      </c>
      <c r="L130" s="18">
        <f t="shared" si="5"/>
        <v>59.292000000000002</v>
      </c>
      <c r="M130" s="19" t="s">
        <v>26</v>
      </c>
      <c r="N130" s="17" t="s">
        <v>19</v>
      </c>
      <c r="O130" s="22"/>
    </row>
    <row r="131" spans="1:15" s="2" customFormat="1">
      <c r="A131" s="12" t="s">
        <v>316</v>
      </c>
      <c r="B131" s="12" t="s">
        <v>16</v>
      </c>
      <c r="C131" s="11" t="s">
        <v>317</v>
      </c>
      <c r="D131" s="11" t="s">
        <v>318</v>
      </c>
      <c r="E131" s="11">
        <v>49</v>
      </c>
      <c r="F131" s="11">
        <v>83.5</v>
      </c>
      <c r="G131" s="15">
        <v>44.166600000000003</v>
      </c>
      <c r="H131" s="11"/>
      <c r="I131" s="11">
        <v>26.5</v>
      </c>
      <c r="J131" s="16">
        <v>76.16</v>
      </c>
      <c r="K131" s="17">
        <f t="shared" si="6"/>
        <v>30.463999999999999</v>
      </c>
      <c r="L131" s="18">
        <f t="shared" si="5"/>
        <v>56.963999999999999</v>
      </c>
      <c r="M131" s="19" t="s">
        <v>26</v>
      </c>
      <c r="N131" s="17" t="s">
        <v>19</v>
      </c>
      <c r="O131" s="22"/>
    </row>
    <row r="132" spans="1:15">
      <c r="A132" s="12" t="s">
        <v>319</v>
      </c>
      <c r="B132" s="12" t="s">
        <v>34</v>
      </c>
      <c r="C132" s="11" t="s">
        <v>320</v>
      </c>
      <c r="D132" s="11" t="s">
        <v>318</v>
      </c>
      <c r="E132" s="11">
        <v>66</v>
      </c>
      <c r="F132" s="11">
        <v>71.5</v>
      </c>
      <c r="G132" s="15">
        <v>45.833300000000001</v>
      </c>
      <c r="H132" s="11"/>
      <c r="I132" s="11">
        <v>27.5</v>
      </c>
      <c r="J132" s="16">
        <v>0</v>
      </c>
      <c r="K132" s="17">
        <f t="shared" si="6"/>
        <v>0</v>
      </c>
      <c r="L132" s="18">
        <f>I132+K132</f>
        <v>27.5</v>
      </c>
      <c r="M132" s="19" t="s">
        <v>29</v>
      </c>
      <c r="N132" s="17" t="s">
        <v>22</v>
      </c>
      <c r="O132" s="22"/>
    </row>
    <row r="133" spans="1:15" s="2" customFormat="1">
      <c r="A133" s="12" t="s">
        <v>321</v>
      </c>
      <c r="B133" s="12" t="s">
        <v>16</v>
      </c>
      <c r="C133" s="11" t="s">
        <v>322</v>
      </c>
      <c r="D133" s="11" t="s">
        <v>323</v>
      </c>
      <c r="E133" s="11">
        <v>52</v>
      </c>
      <c r="F133" s="11">
        <v>62</v>
      </c>
      <c r="G133" s="15">
        <v>38</v>
      </c>
      <c r="H133" s="11"/>
      <c r="I133" s="11">
        <v>22.8</v>
      </c>
      <c r="J133" s="16">
        <v>75.66</v>
      </c>
      <c r="K133" s="17">
        <f t="shared" si="6"/>
        <v>30.263999999999999</v>
      </c>
      <c r="L133" s="18">
        <f>I133+K133</f>
        <v>53.064</v>
      </c>
      <c r="M133" s="19" t="s">
        <v>26</v>
      </c>
      <c r="N133" s="17" t="s">
        <v>19</v>
      </c>
      <c r="O133" s="22"/>
    </row>
  </sheetData>
  <autoFilter ref="A3:O133">
    <sortState ref="A2:Q132">
      <sortCondition descending="1" ref="N2"/>
    </sortState>
  </autoFilter>
  <mergeCells count="2">
    <mergeCell ref="A2:O2"/>
    <mergeCell ref="A1:O1"/>
  </mergeCells>
  <phoneticPr fontId="8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liuxiu-bjb</cp:lastModifiedBy>
  <cp:lastPrinted>2020-09-01T05:10:48Z</cp:lastPrinted>
  <dcterms:created xsi:type="dcterms:W3CDTF">2020-08-29T07:11:00Z</dcterms:created>
  <dcterms:modified xsi:type="dcterms:W3CDTF">2020-09-01T10:24:20Z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