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<sst xmlns="http://schemas.openxmlformats.org/spreadsheetml/2006/main" count="121" uniqueCount="95">
  <si>
    <t>附件</t>
  </si>
  <si>
    <t>2020年内江市高校毕业生“三支一扶”计划笔试、面试成绩职位排名及进入体检人选名单</t>
  </si>
  <si>
    <t>序号</t>
  </si>
  <si>
    <t>准考证号</t>
  </si>
  <si>
    <t>姓名</t>
  </si>
  <si>
    <t>报考职位</t>
  </si>
  <si>
    <t>录用名额</t>
  </si>
  <si>
    <t>笔试成绩</t>
  </si>
  <si>
    <t>笔试折合成绩</t>
  </si>
  <si>
    <t>面试成绩</t>
  </si>
  <si>
    <t>面试折合成绩</t>
  </si>
  <si>
    <t>折合后总成绩</t>
  </si>
  <si>
    <t>成绩排名</t>
  </si>
  <si>
    <t xml:space="preserve">进入体检人选 </t>
  </si>
  <si>
    <t>曾帅</t>
  </si>
  <si>
    <t>隆昌市桂花井小学豹子村小支教计划</t>
  </si>
  <si>
    <t>1</t>
  </si>
  <si>
    <t>进入体检</t>
  </si>
  <si>
    <t>卢雪</t>
  </si>
  <si>
    <t>隆昌市胡家镇人民政府支农计划</t>
  </si>
  <si>
    <t>华洋</t>
  </si>
  <si>
    <t>李虹霖</t>
  </si>
  <si>
    <t>王梦玲</t>
  </si>
  <si>
    <t>龙铖君</t>
  </si>
  <si>
    <t>隆昌市黄家镇龙王小学支教计划</t>
  </si>
  <si>
    <t>曾光明</t>
  </si>
  <si>
    <t>隆昌市黄家镇人民政府支农计划</t>
  </si>
  <si>
    <t>宋扬洋</t>
  </si>
  <si>
    <t>孔维艺</t>
  </si>
  <si>
    <t>朱玲</t>
  </si>
  <si>
    <t>隆昌市界市镇人民政府扶贫计划</t>
  </si>
  <si>
    <t>伍晗</t>
  </si>
  <si>
    <t>周建友</t>
  </si>
  <si>
    <t>钟荣园</t>
  </si>
  <si>
    <t>隆昌市金鹅中心卫生院支医计划</t>
  </si>
  <si>
    <t>杨芮</t>
  </si>
  <si>
    <t>隆昌市龙市镇福庆小学支教计划</t>
  </si>
  <si>
    <t>邓欣玥</t>
  </si>
  <si>
    <t>秦子涵</t>
  </si>
  <si>
    <t>林洁</t>
  </si>
  <si>
    <t>隆昌市龙市镇普照寺小学支教计划</t>
  </si>
  <si>
    <t>郑红</t>
  </si>
  <si>
    <t>官鑫</t>
  </si>
  <si>
    <t>赖文杰</t>
  </si>
  <si>
    <t>隆昌市山川中心卫生院支医计划</t>
  </si>
  <si>
    <t>陶然</t>
  </si>
  <si>
    <t>隆昌市普润镇人民政府支农计划</t>
  </si>
  <si>
    <t>杨冬</t>
  </si>
  <si>
    <t>陶俊豪</t>
  </si>
  <si>
    <t>喻杰</t>
  </si>
  <si>
    <t>隆昌市石燕桥镇人民政府支农计划</t>
  </si>
  <si>
    <t>邵继锐</t>
  </si>
  <si>
    <t>董显兵</t>
  </si>
  <si>
    <t>张小红</t>
  </si>
  <si>
    <t>李龙</t>
  </si>
  <si>
    <t>隆昌市双凤镇人民政府支农计划</t>
  </si>
  <si>
    <t>王术林</t>
  </si>
  <si>
    <t>叶一冰</t>
  </si>
  <si>
    <t>金明</t>
  </si>
  <si>
    <t>隆昌市响石镇人民政府扶贫计划</t>
  </si>
  <si>
    <t>何学玲</t>
  </si>
  <si>
    <t>张文星</t>
  </si>
  <si>
    <t>7081090101127</t>
  </si>
  <si>
    <t>肖耀</t>
  </si>
  <si>
    <t>刘欣沂</t>
  </si>
  <si>
    <t>隆昌市云顶镇人民政府支农计划</t>
  </si>
  <si>
    <t>李倩</t>
  </si>
  <si>
    <t>赵鑫</t>
  </si>
  <si>
    <t>赵朝璋</t>
  </si>
  <si>
    <t>内江高新区高桥小学支教计划</t>
  </si>
  <si>
    <t>詹淳尧</t>
  </si>
  <si>
    <t>李睿一</t>
  </si>
  <si>
    <t>周静</t>
  </si>
  <si>
    <t>吴磊</t>
  </si>
  <si>
    <t>赵秋</t>
  </si>
  <si>
    <t>晏利飞</t>
  </si>
  <si>
    <t>赵峡</t>
  </si>
  <si>
    <t>内江高新区高桥中心学校支教计划</t>
  </si>
  <si>
    <t>谭雪</t>
  </si>
  <si>
    <t>陈欢</t>
  </si>
  <si>
    <t>郭雨</t>
  </si>
  <si>
    <t>陈鼎</t>
  </si>
  <si>
    <t>邹鑫</t>
  </si>
  <si>
    <t>詹育成</t>
  </si>
  <si>
    <t>内江高新区胜利中心学校支教计划</t>
  </si>
  <si>
    <t>高越</t>
  </si>
  <si>
    <t>张晓芳</t>
  </si>
  <si>
    <t>钟海玉</t>
  </si>
  <si>
    <t>罗明</t>
  </si>
  <si>
    <t>黄庆榆</t>
  </si>
  <si>
    <t>王雨秋</t>
  </si>
  <si>
    <t>肖劲廷</t>
  </si>
  <si>
    <t>朱丽辉</t>
  </si>
  <si>
    <t>欧莎莎</t>
  </si>
  <si>
    <t>郭永群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</si>
</sst>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color indexed="8"/>
      <name val="仿宋_GB2312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rgb="FF000000"/>
      <name val="Arial"/>
      <family val="2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left" wrapText="1"/>
    </xf>
    <xf numFmtId="0" fontId="48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left" wrapText="1"/>
    </xf>
    <xf numFmtId="0" fontId="5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22">
      <selection activeCell="N59" sqref="N59"/>
    </sheetView>
  </sheetViews>
  <sheetFormatPr defaultColWidth="9.00390625" defaultRowHeight="15"/>
  <cols>
    <col min="1" max="1" width="5.421875" style="0" customWidth="1"/>
    <col min="2" max="2" width="17.28125" style="0" customWidth="1"/>
    <col min="3" max="3" width="9.421875" style="0" customWidth="1"/>
    <col min="4" max="4" width="28.7109375" style="0" customWidth="1"/>
    <col min="5" max="5" width="6.57421875" style="3" customWidth="1"/>
    <col min="6" max="6" width="7.8515625" style="3" customWidth="1"/>
    <col min="7" max="7" width="9.421875" style="4" customWidth="1"/>
    <col min="10" max="10" width="9.00390625" style="5" customWidth="1"/>
    <col min="11" max="11" width="9.00390625" style="3" customWidth="1"/>
    <col min="12" max="12" width="10.57421875" style="0" customWidth="1"/>
  </cols>
  <sheetData>
    <row r="1" spans="1:2" ht="20.25">
      <c r="A1" s="38" t="s">
        <v>0</v>
      </c>
      <c r="B1" s="38"/>
    </row>
    <row r="2" spans="1:12" ht="48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40"/>
      <c r="K2" s="39"/>
      <c r="L2" s="39"/>
    </row>
    <row r="3" spans="1:12" ht="28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1" t="s">
        <v>11</v>
      </c>
      <c r="K3" s="6" t="s">
        <v>12</v>
      </c>
      <c r="L3" s="22" t="s">
        <v>13</v>
      </c>
    </row>
    <row r="4" spans="1:12" ht="15">
      <c r="A4" s="7">
        <v>1</v>
      </c>
      <c r="B4" s="8">
        <v>7081090100415</v>
      </c>
      <c r="C4" s="9" t="s">
        <v>14</v>
      </c>
      <c r="D4" s="10" t="s">
        <v>15</v>
      </c>
      <c r="E4" s="7" t="s">
        <v>16</v>
      </c>
      <c r="F4" s="11">
        <v>59</v>
      </c>
      <c r="G4" s="12">
        <f aca="true" t="shared" si="0" ref="G4:G15">F4*0.6</f>
        <v>35.4</v>
      </c>
      <c r="H4" s="13">
        <v>83.96</v>
      </c>
      <c r="I4" s="23">
        <v>33.584</v>
      </c>
      <c r="J4" s="24">
        <f aca="true" t="shared" si="1" ref="J4:J12">G4+I4</f>
        <v>68.984</v>
      </c>
      <c r="K4" s="25">
        <v>1</v>
      </c>
      <c r="L4" s="26" t="s">
        <v>17</v>
      </c>
    </row>
    <row r="5" spans="1:12" ht="15">
      <c r="A5" s="7">
        <v>2</v>
      </c>
      <c r="B5" s="8">
        <v>7081090100810</v>
      </c>
      <c r="C5" s="9" t="s">
        <v>18</v>
      </c>
      <c r="D5" s="33" t="s">
        <v>19</v>
      </c>
      <c r="E5" s="41" t="s">
        <v>16</v>
      </c>
      <c r="F5" s="14">
        <v>64</v>
      </c>
      <c r="G5" s="12">
        <f t="shared" si="0"/>
        <v>38.4</v>
      </c>
      <c r="H5" s="15">
        <v>82.5</v>
      </c>
      <c r="I5" s="27">
        <v>33</v>
      </c>
      <c r="J5" s="24">
        <f t="shared" si="1"/>
        <v>71.4</v>
      </c>
      <c r="K5" s="25">
        <v>2</v>
      </c>
      <c r="L5" s="26"/>
    </row>
    <row r="6" spans="1:12" ht="15">
      <c r="A6" s="7">
        <v>3</v>
      </c>
      <c r="B6" s="8">
        <v>7081090100103</v>
      </c>
      <c r="C6" s="9" t="s">
        <v>20</v>
      </c>
      <c r="D6" s="33"/>
      <c r="E6" s="42"/>
      <c r="F6" s="14">
        <v>62</v>
      </c>
      <c r="G6" s="12">
        <f t="shared" si="0"/>
        <v>37.2</v>
      </c>
      <c r="H6" s="15">
        <v>86.9</v>
      </c>
      <c r="I6" s="23">
        <v>34.76</v>
      </c>
      <c r="J6" s="24">
        <f t="shared" si="1"/>
        <v>71.96</v>
      </c>
      <c r="K6" s="25">
        <v>1</v>
      </c>
      <c r="L6" s="26" t="s">
        <v>17</v>
      </c>
    </row>
    <row r="7" spans="1:12" ht="15">
      <c r="A7" s="7">
        <v>4</v>
      </c>
      <c r="B7" s="8">
        <v>7081090100625</v>
      </c>
      <c r="C7" s="9" t="s">
        <v>21</v>
      </c>
      <c r="D7" s="33"/>
      <c r="E7" s="42"/>
      <c r="F7" s="14">
        <v>61</v>
      </c>
      <c r="G7" s="12">
        <f t="shared" si="0"/>
        <v>36.6</v>
      </c>
      <c r="H7" s="15">
        <v>81.9</v>
      </c>
      <c r="I7" s="23">
        <v>32.76</v>
      </c>
      <c r="J7" s="24">
        <f t="shared" si="1"/>
        <v>69.36</v>
      </c>
      <c r="K7" s="25">
        <v>3</v>
      </c>
      <c r="L7" s="26"/>
    </row>
    <row r="8" spans="1:12" ht="15">
      <c r="A8" s="7">
        <v>5</v>
      </c>
      <c r="B8" s="8">
        <v>7081090100517</v>
      </c>
      <c r="C8" s="9" t="s">
        <v>22</v>
      </c>
      <c r="D8" s="33"/>
      <c r="E8" s="43"/>
      <c r="F8" s="14">
        <v>61</v>
      </c>
      <c r="G8" s="12">
        <f t="shared" si="0"/>
        <v>36.6</v>
      </c>
      <c r="H8" s="15">
        <v>81.52</v>
      </c>
      <c r="I8" s="23">
        <v>32.608</v>
      </c>
      <c r="J8" s="24">
        <f t="shared" si="1"/>
        <v>69.208</v>
      </c>
      <c r="K8" s="25">
        <v>4</v>
      </c>
      <c r="L8" s="26"/>
    </row>
    <row r="9" spans="1:12" ht="15">
      <c r="A9" s="7">
        <v>6</v>
      </c>
      <c r="B9" s="8">
        <v>7081090100116</v>
      </c>
      <c r="C9" s="9" t="s">
        <v>23</v>
      </c>
      <c r="D9" s="10" t="s">
        <v>24</v>
      </c>
      <c r="E9" s="7" t="s">
        <v>16</v>
      </c>
      <c r="F9" s="14">
        <v>57</v>
      </c>
      <c r="G9" s="12">
        <f t="shared" si="0"/>
        <v>34.2</v>
      </c>
      <c r="H9" s="15">
        <v>82.24</v>
      </c>
      <c r="I9" s="23">
        <v>32.896</v>
      </c>
      <c r="J9" s="24">
        <f t="shared" si="1"/>
        <v>67.096</v>
      </c>
      <c r="K9" s="25">
        <v>1</v>
      </c>
      <c r="L9" s="26" t="s">
        <v>17</v>
      </c>
    </row>
    <row r="10" spans="1:12" ht="15">
      <c r="A10" s="7">
        <v>7</v>
      </c>
      <c r="B10" s="8">
        <v>7081090100724</v>
      </c>
      <c r="C10" s="9" t="s">
        <v>25</v>
      </c>
      <c r="D10" s="33" t="s">
        <v>26</v>
      </c>
      <c r="E10" s="41" t="s">
        <v>16</v>
      </c>
      <c r="F10" s="14">
        <v>65</v>
      </c>
      <c r="G10" s="12">
        <f t="shared" si="0"/>
        <v>39</v>
      </c>
      <c r="H10" s="15">
        <v>87.1</v>
      </c>
      <c r="I10" s="23">
        <v>34.84</v>
      </c>
      <c r="J10" s="24">
        <f t="shared" si="1"/>
        <v>73.84</v>
      </c>
      <c r="K10" s="25">
        <v>1</v>
      </c>
      <c r="L10" s="26" t="s">
        <v>17</v>
      </c>
    </row>
    <row r="11" spans="1:12" ht="15">
      <c r="A11" s="7">
        <v>8</v>
      </c>
      <c r="B11" s="8">
        <v>7081090100212</v>
      </c>
      <c r="C11" s="9" t="s">
        <v>27</v>
      </c>
      <c r="D11" s="33"/>
      <c r="E11" s="42"/>
      <c r="F11" s="14">
        <v>65</v>
      </c>
      <c r="G11" s="12">
        <f t="shared" si="0"/>
        <v>39</v>
      </c>
      <c r="H11" s="15">
        <v>83.5</v>
      </c>
      <c r="I11" s="23">
        <v>33.4</v>
      </c>
      <c r="J11" s="24">
        <f t="shared" si="1"/>
        <v>72.4</v>
      </c>
      <c r="K11" s="25">
        <v>2</v>
      </c>
      <c r="L11" s="26"/>
    </row>
    <row r="12" spans="1:12" ht="15">
      <c r="A12" s="7">
        <v>9</v>
      </c>
      <c r="B12" s="8">
        <v>7081090100428</v>
      </c>
      <c r="C12" s="9" t="s">
        <v>28</v>
      </c>
      <c r="D12" s="33"/>
      <c r="E12" s="43"/>
      <c r="F12" s="14">
        <v>62</v>
      </c>
      <c r="G12" s="12">
        <f t="shared" si="0"/>
        <v>37.2</v>
      </c>
      <c r="H12" s="15">
        <v>79.8</v>
      </c>
      <c r="I12" s="23">
        <v>31.92</v>
      </c>
      <c r="J12" s="24">
        <f t="shared" si="1"/>
        <v>69.12</v>
      </c>
      <c r="K12" s="25">
        <v>3</v>
      </c>
      <c r="L12" s="26"/>
    </row>
    <row r="13" spans="1:12" ht="15">
      <c r="A13" s="7">
        <v>10</v>
      </c>
      <c r="B13" s="8">
        <v>7081090100805</v>
      </c>
      <c r="C13" s="9" t="s">
        <v>29</v>
      </c>
      <c r="D13" s="33" t="s">
        <v>30</v>
      </c>
      <c r="E13" s="29">
        <v>1</v>
      </c>
      <c r="F13" s="14">
        <v>66</v>
      </c>
      <c r="G13" s="12">
        <f t="shared" si="0"/>
        <v>39.6</v>
      </c>
      <c r="H13" s="15">
        <v>82</v>
      </c>
      <c r="I13" s="23">
        <v>32.8</v>
      </c>
      <c r="J13" s="24">
        <f aca="true" t="shared" si="2" ref="J13:J44">G13+I13</f>
        <v>72.4</v>
      </c>
      <c r="K13" s="19">
        <v>1</v>
      </c>
      <c r="L13" s="26" t="s">
        <v>17</v>
      </c>
    </row>
    <row r="14" spans="1:12" ht="15">
      <c r="A14" s="7">
        <v>11</v>
      </c>
      <c r="B14" s="8">
        <v>7081090100803</v>
      </c>
      <c r="C14" s="9" t="s">
        <v>31</v>
      </c>
      <c r="D14" s="33"/>
      <c r="E14" s="30"/>
      <c r="F14" s="14">
        <v>62</v>
      </c>
      <c r="G14" s="12">
        <f t="shared" si="0"/>
        <v>37.2</v>
      </c>
      <c r="H14" s="15">
        <v>83</v>
      </c>
      <c r="I14" s="23">
        <v>33.2</v>
      </c>
      <c r="J14" s="24">
        <f t="shared" si="2"/>
        <v>70.4</v>
      </c>
      <c r="K14" s="19">
        <v>3</v>
      </c>
      <c r="L14" s="28"/>
    </row>
    <row r="15" spans="1:12" ht="15">
      <c r="A15" s="7">
        <v>12</v>
      </c>
      <c r="B15" s="8">
        <v>7081090100913</v>
      </c>
      <c r="C15" s="9" t="s">
        <v>32</v>
      </c>
      <c r="D15" s="33"/>
      <c r="E15" s="31"/>
      <c r="F15" s="14">
        <v>62</v>
      </c>
      <c r="G15" s="12">
        <f t="shared" si="0"/>
        <v>37.2</v>
      </c>
      <c r="H15" s="15">
        <v>83.36</v>
      </c>
      <c r="I15" s="23">
        <v>33.344</v>
      </c>
      <c r="J15" s="24">
        <f t="shared" si="2"/>
        <v>70.544</v>
      </c>
      <c r="K15" s="19">
        <v>2</v>
      </c>
      <c r="L15" s="28"/>
    </row>
    <row r="16" spans="1:12" s="1" customFormat="1" ht="15">
      <c r="A16" s="7">
        <v>13</v>
      </c>
      <c r="B16" s="16">
        <v>7081090100828</v>
      </c>
      <c r="C16" s="17" t="s">
        <v>33</v>
      </c>
      <c r="D16" s="18" t="s">
        <v>34</v>
      </c>
      <c r="E16" s="19">
        <v>1</v>
      </c>
      <c r="F16" s="14">
        <v>49</v>
      </c>
      <c r="G16" s="12">
        <f aca="true" t="shared" si="3" ref="G16:G47">F16*0.6</f>
        <v>29.4</v>
      </c>
      <c r="H16" s="15">
        <v>82</v>
      </c>
      <c r="I16" s="23">
        <v>32.8</v>
      </c>
      <c r="J16" s="24">
        <f t="shared" si="2"/>
        <v>62.2</v>
      </c>
      <c r="K16" s="19">
        <v>1</v>
      </c>
      <c r="L16" s="26" t="s">
        <v>17</v>
      </c>
    </row>
    <row r="17" spans="1:12" ht="15">
      <c r="A17" s="7">
        <v>14</v>
      </c>
      <c r="B17" s="8">
        <v>7081090101101</v>
      </c>
      <c r="C17" s="9" t="s">
        <v>35</v>
      </c>
      <c r="D17" s="33" t="s">
        <v>36</v>
      </c>
      <c r="E17" s="29">
        <v>1</v>
      </c>
      <c r="F17" s="14">
        <v>59</v>
      </c>
      <c r="G17" s="12">
        <f t="shared" si="3"/>
        <v>35.4</v>
      </c>
      <c r="H17" s="15">
        <v>81.1</v>
      </c>
      <c r="I17" s="23">
        <v>32.44</v>
      </c>
      <c r="J17" s="24">
        <f t="shared" si="2"/>
        <v>67.84</v>
      </c>
      <c r="K17" s="19">
        <v>1</v>
      </c>
      <c r="L17" s="26" t="s">
        <v>17</v>
      </c>
    </row>
    <row r="18" spans="1:12" ht="15">
      <c r="A18" s="7">
        <v>15</v>
      </c>
      <c r="B18" s="8">
        <v>7081090100330</v>
      </c>
      <c r="C18" s="9" t="s">
        <v>37</v>
      </c>
      <c r="D18" s="33"/>
      <c r="E18" s="30"/>
      <c r="F18" s="14">
        <v>52</v>
      </c>
      <c r="G18" s="12">
        <f t="shared" si="3"/>
        <v>31.2</v>
      </c>
      <c r="H18" s="15">
        <v>85.12</v>
      </c>
      <c r="I18" s="23">
        <v>34.048</v>
      </c>
      <c r="J18" s="24">
        <f t="shared" si="2"/>
        <v>65.248</v>
      </c>
      <c r="K18" s="19">
        <v>2</v>
      </c>
      <c r="L18" s="28"/>
    </row>
    <row r="19" spans="1:12" s="2" customFormat="1" ht="15">
      <c r="A19" s="7">
        <v>16</v>
      </c>
      <c r="B19" s="16">
        <v>7081090101021</v>
      </c>
      <c r="C19" s="17" t="s">
        <v>38</v>
      </c>
      <c r="D19" s="37"/>
      <c r="E19" s="32"/>
      <c r="F19" s="14">
        <v>49</v>
      </c>
      <c r="G19" s="12">
        <f t="shared" si="3"/>
        <v>29.4</v>
      </c>
      <c r="H19" s="15">
        <v>84.3</v>
      </c>
      <c r="I19" s="23">
        <v>33.72</v>
      </c>
      <c r="J19" s="24">
        <f t="shared" si="2"/>
        <v>63.12</v>
      </c>
      <c r="K19" s="19">
        <v>3</v>
      </c>
      <c r="L19" s="28"/>
    </row>
    <row r="20" spans="1:12" ht="15">
      <c r="A20" s="7">
        <v>17</v>
      </c>
      <c r="B20" s="8">
        <v>7081090100413</v>
      </c>
      <c r="C20" s="9" t="s">
        <v>39</v>
      </c>
      <c r="D20" s="33" t="s">
        <v>40</v>
      </c>
      <c r="E20" s="29">
        <v>1</v>
      </c>
      <c r="F20" s="14">
        <v>63</v>
      </c>
      <c r="G20" s="12">
        <f t="shared" si="3"/>
        <v>37.8</v>
      </c>
      <c r="H20" s="15">
        <v>82</v>
      </c>
      <c r="I20" s="23">
        <v>32.8</v>
      </c>
      <c r="J20" s="24">
        <f t="shared" si="2"/>
        <v>70.6</v>
      </c>
      <c r="K20" s="19">
        <v>2</v>
      </c>
      <c r="L20" s="28"/>
    </row>
    <row r="21" spans="1:12" ht="15">
      <c r="A21" s="7">
        <v>18</v>
      </c>
      <c r="B21" s="8">
        <v>7081090100701</v>
      </c>
      <c r="C21" s="9" t="s">
        <v>41</v>
      </c>
      <c r="D21" s="33"/>
      <c r="E21" s="30"/>
      <c r="F21" s="14">
        <v>63</v>
      </c>
      <c r="G21" s="12">
        <f t="shared" si="3"/>
        <v>37.8</v>
      </c>
      <c r="H21" s="15">
        <v>83.6</v>
      </c>
      <c r="I21" s="23">
        <v>33.44</v>
      </c>
      <c r="J21" s="24">
        <f t="shared" si="2"/>
        <v>71.24</v>
      </c>
      <c r="K21" s="19">
        <v>1</v>
      </c>
      <c r="L21" s="26" t="s">
        <v>17</v>
      </c>
    </row>
    <row r="22" spans="1:12" ht="15">
      <c r="A22" s="7">
        <v>19</v>
      </c>
      <c r="B22" s="8">
        <v>7081090101013</v>
      </c>
      <c r="C22" s="9" t="s">
        <v>42</v>
      </c>
      <c r="D22" s="33"/>
      <c r="E22" s="31"/>
      <c r="F22" s="14">
        <v>61</v>
      </c>
      <c r="G22" s="12">
        <f t="shared" si="3"/>
        <v>36.6</v>
      </c>
      <c r="H22" s="15">
        <v>80.7</v>
      </c>
      <c r="I22" s="23">
        <v>32.28</v>
      </c>
      <c r="J22" s="24">
        <f t="shared" si="2"/>
        <v>68.88</v>
      </c>
      <c r="K22" s="19">
        <v>3</v>
      </c>
      <c r="L22" s="28"/>
    </row>
    <row r="23" spans="1:12" s="2" customFormat="1" ht="18" customHeight="1">
      <c r="A23" s="7">
        <v>20</v>
      </c>
      <c r="B23" s="16">
        <v>7081090100317</v>
      </c>
      <c r="C23" s="17" t="s">
        <v>43</v>
      </c>
      <c r="D23" s="18" t="s">
        <v>44</v>
      </c>
      <c r="E23" s="19">
        <v>1</v>
      </c>
      <c r="F23" s="14">
        <v>42</v>
      </c>
      <c r="G23" s="12">
        <f t="shared" si="3"/>
        <v>25.2</v>
      </c>
      <c r="H23" s="15">
        <v>80</v>
      </c>
      <c r="I23" s="27">
        <v>32</v>
      </c>
      <c r="J23" s="24">
        <f t="shared" si="2"/>
        <v>57.2</v>
      </c>
      <c r="K23" s="19">
        <v>1</v>
      </c>
      <c r="L23" s="26" t="s">
        <v>17</v>
      </c>
    </row>
    <row r="24" spans="1:12" ht="15">
      <c r="A24" s="7">
        <v>21</v>
      </c>
      <c r="B24" s="8">
        <v>7081090100130</v>
      </c>
      <c r="C24" s="9" t="s">
        <v>45</v>
      </c>
      <c r="D24" s="33" t="s">
        <v>46</v>
      </c>
      <c r="E24" s="29">
        <v>1</v>
      </c>
      <c r="F24" s="14">
        <v>67</v>
      </c>
      <c r="G24" s="12">
        <f t="shared" si="3"/>
        <v>40.2</v>
      </c>
      <c r="H24" s="15">
        <v>84.4</v>
      </c>
      <c r="I24" s="23">
        <v>33.76</v>
      </c>
      <c r="J24" s="24">
        <f t="shared" si="2"/>
        <v>73.96</v>
      </c>
      <c r="K24" s="19">
        <v>1</v>
      </c>
      <c r="L24" s="26" t="s">
        <v>17</v>
      </c>
    </row>
    <row r="25" spans="1:12" ht="15">
      <c r="A25" s="7">
        <v>22</v>
      </c>
      <c r="B25" s="8">
        <v>7081090100128</v>
      </c>
      <c r="C25" s="9" t="s">
        <v>47</v>
      </c>
      <c r="D25" s="33"/>
      <c r="E25" s="30"/>
      <c r="F25" s="14">
        <v>66</v>
      </c>
      <c r="G25" s="12">
        <f t="shared" si="3"/>
        <v>39.6</v>
      </c>
      <c r="H25" s="15">
        <v>82.2</v>
      </c>
      <c r="I25" s="23">
        <v>32.88</v>
      </c>
      <c r="J25" s="24">
        <f t="shared" si="2"/>
        <v>72.48</v>
      </c>
      <c r="K25" s="19">
        <v>2</v>
      </c>
      <c r="L25" s="28"/>
    </row>
    <row r="26" spans="1:12" s="2" customFormat="1" ht="15">
      <c r="A26" s="7">
        <v>23</v>
      </c>
      <c r="B26" s="16">
        <v>7081090100626</v>
      </c>
      <c r="C26" s="17" t="s">
        <v>48</v>
      </c>
      <c r="D26" s="37"/>
      <c r="E26" s="32"/>
      <c r="F26" s="14">
        <v>66</v>
      </c>
      <c r="G26" s="12">
        <f t="shared" si="3"/>
        <v>39.6</v>
      </c>
      <c r="H26" s="15">
        <v>80.6</v>
      </c>
      <c r="I26" s="23">
        <v>32.24</v>
      </c>
      <c r="J26" s="24">
        <f t="shared" si="2"/>
        <v>71.84</v>
      </c>
      <c r="K26" s="19">
        <v>3</v>
      </c>
      <c r="L26" s="28"/>
    </row>
    <row r="27" spans="1:12" ht="15">
      <c r="A27" s="7">
        <v>24</v>
      </c>
      <c r="B27" s="16">
        <v>7081090100820</v>
      </c>
      <c r="C27" s="17" t="s">
        <v>49</v>
      </c>
      <c r="D27" s="33" t="s">
        <v>50</v>
      </c>
      <c r="E27" s="29">
        <v>1</v>
      </c>
      <c r="F27" s="14">
        <v>63</v>
      </c>
      <c r="G27" s="12">
        <f t="shared" si="3"/>
        <v>37.8</v>
      </c>
      <c r="H27" s="15">
        <v>80.9</v>
      </c>
      <c r="I27" s="23">
        <v>32.36</v>
      </c>
      <c r="J27" s="24">
        <f t="shared" si="2"/>
        <v>70.16</v>
      </c>
      <c r="K27" s="19">
        <v>1</v>
      </c>
      <c r="L27" s="26" t="s">
        <v>17</v>
      </c>
    </row>
    <row r="28" spans="1:12" ht="15">
      <c r="A28" s="7">
        <v>25</v>
      </c>
      <c r="B28" s="16">
        <v>7081090100124</v>
      </c>
      <c r="C28" s="17" t="s">
        <v>51</v>
      </c>
      <c r="D28" s="33"/>
      <c r="E28" s="30"/>
      <c r="F28" s="14">
        <v>56</v>
      </c>
      <c r="G28" s="12">
        <f t="shared" si="3"/>
        <v>33.6</v>
      </c>
      <c r="H28" s="15">
        <v>81.5</v>
      </c>
      <c r="I28" s="23">
        <v>32.6</v>
      </c>
      <c r="J28" s="24">
        <f t="shared" si="2"/>
        <v>66.2</v>
      </c>
      <c r="K28" s="19">
        <v>3</v>
      </c>
      <c r="L28" s="28"/>
    </row>
    <row r="29" spans="1:12" ht="15">
      <c r="A29" s="7">
        <v>26</v>
      </c>
      <c r="B29" s="16">
        <v>7081090100311</v>
      </c>
      <c r="C29" s="17" t="s">
        <v>52</v>
      </c>
      <c r="D29" s="33"/>
      <c r="E29" s="30"/>
      <c r="F29" s="14">
        <v>56</v>
      </c>
      <c r="G29" s="12">
        <f t="shared" si="3"/>
        <v>33.6</v>
      </c>
      <c r="H29" s="15">
        <v>0</v>
      </c>
      <c r="I29" s="27">
        <v>0</v>
      </c>
      <c r="J29" s="24">
        <f t="shared" si="2"/>
        <v>33.6</v>
      </c>
      <c r="K29" s="19">
        <v>4</v>
      </c>
      <c r="L29" s="28"/>
    </row>
    <row r="30" spans="1:12" ht="15">
      <c r="A30" s="7">
        <v>27</v>
      </c>
      <c r="B30" s="16">
        <v>7081090100513</v>
      </c>
      <c r="C30" s="17" t="s">
        <v>53</v>
      </c>
      <c r="D30" s="33"/>
      <c r="E30" s="31"/>
      <c r="F30" s="14">
        <v>56</v>
      </c>
      <c r="G30" s="12">
        <f t="shared" si="3"/>
        <v>33.6</v>
      </c>
      <c r="H30" s="15">
        <v>83.7</v>
      </c>
      <c r="I30" s="23">
        <v>33.48</v>
      </c>
      <c r="J30" s="24">
        <f t="shared" si="2"/>
        <v>67.08</v>
      </c>
      <c r="K30" s="19">
        <v>2</v>
      </c>
      <c r="L30" s="28"/>
    </row>
    <row r="31" spans="1:12" ht="15">
      <c r="A31" s="7">
        <v>28</v>
      </c>
      <c r="B31" s="8">
        <v>7081090101004</v>
      </c>
      <c r="C31" s="9" t="s">
        <v>54</v>
      </c>
      <c r="D31" s="33" t="s">
        <v>55</v>
      </c>
      <c r="E31" s="29">
        <v>1</v>
      </c>
      <c r="F31" s="14">
        <v>67</v>
      </c>
      <c r="G31" s="12">
        <f t="shared" si="3"/>
        <v>40.2</v>
      </c>
      <c r="H31" s="15">
        <v>82.4</v>
      </c>
      <c r="I31" s="23">
        <v>32.96</v>
      </c>
      <c r="J31" s="24">
        <f t="shared" si="2"/>
        <v>73.16</v>
      </c>
      <c r="K31" s="19">
        <v>2</v>
      </c>
      <c r="L31" s="28"/>
    </row>
    <row r="32" spans="1:12" ht="15">
      <c r="A32" s="7">
        <v>29</v>
      </c>
      <c r="B32" s="8">
        <v>7081090100225</v>
      </c>
      <c r="C32" s="9" t="s">
        <v>56</v>
      </c>
      <c r="D32" s="33"/>
      <c r="E32" s="30"/>
      <c r="F32" s="14">
        <v>67</v>
      </c>
      <c r="G32" s="12">
        <f t="shared" si="3"/>
        <v>40.2</v>
      </c>
      <c r="H32" s="15">
        <v>83.9</v>
      </c>
      <c r="I32" s="23">
        <v>33.56</v>
      </c>
      <c r="J32" s="24">
        <f t="shared" si="2"/>
        <v>73.76</v>
      </c>
      <c r="K32" s="19">
        <v>1</v>
      </c>
      <c r="L32" s="26" t="s">
        <v>17</v>
      </c>
    </row>
    <row r="33" spans="1:12" ht="15">
      <c r="A33" s="7">
        <v>30</v>
      </c>
      <c r="B33" s="8">
        <v>7081090100821</v>
      </c>
      <c r="C33" s="9" t="s">
        <v>57</v>
      </c>
      <c r="D33" s="33"/>
      <c r="E33" s="31"/>
      <c r="F33" s="3">
        <v>63</v>
      </c>
      <c r="G33" s="12">
        <f t="shared" si="3"/>
        <v>37.8</v>
      </c>
      <c r="H33" s="15">
        <v>82</v>
      </c>
      <c r="I33" s="23">
        <v>32.8</v>
      </c>
      <c r="J33" s="24">
        <f t="shared" si="2"/>
        <v>70.6</v>
      </c>
      <c r="K33" s="19">
        <v>3</v>
      </c>
      <c r="L33" s="28"/>
    </row>
    <row r="34" spans="1:12" ht="15">
      <c r="A34" s="7">
        <v>31</v>
      </c>
      <c r="B34" s="8">
        <v>7081090100210</v>
      </c>
      <c r="C34" s="9" t="s">
        <v>58</v>
      </c>
      <c r="D34" s="33" t="s">
        <v>59</v>
      </c>
      <c r="E34" s="29">
        <v>1</v>
      </c>
      <c r="F34" s="14">
        <v>59</v>
      </c>
      <c r="G34" s="12">
        <f t="shared" si="3"/>
        <v>35.4</v>
      </c>
      <c r="H34" s="15">
        <v>84.6</v>
      </c>
      <c r="I34" s="23">
        <v>33.84</v>
      </c>
      <c r="J34" s="24">
        <f t="shared" si="2"/>
        <v>69.24</v>
      </c>
      <c r="K34" s="19">
        <v>1</v>
      </c>
      <c r="L34" s="26" t="s">
        <v>17</v>
      </c>
    </row>
    <row r="35" spans="1:12" ht="15">
      <c r="A35" s="7">
        <v>32</v>
      </c>
      <c r="B35" s="8">
        <v>7081090100323</v>
      </c>
      <c r="C35" s="9" t="s">
        <v>60</v>
      </c>
      <c r="D35" s="33"/>
      <c r="E35" s="30"/>
      <c r="F35" s="14">
        <v>55</v>
      </c>
      <c r="G35" s="12">
        <f t="shared" si="3"/>
        <v>33</v>
      </c>
      <c r="H35" s="15">
        <v>85.2</v>
      </c>
      <c r="I35" s="23">
        <v>34.08</v>
      </c>
      <c r="J35" s="24">
        <f t="shared" si="2"/>
        <v>67.08</v>
      </c>
      <c r="K35" s="19">
        <v>2</v>
      </c>
      <c r="L35" s="28"/>
    </row>
    <row r="36" spans="1:12" ht="15">
      <c r="A36" s="7">
        <v>33</v>
      </c>
      <c r="B36" s="8">
        <v>7081090100107</v>
      </c>
      <c r="C36" s="9" t="s">
        <v>61</v>
      </c>
      <c r="D36" s="33"/>
      <c r="E36" s="30"/>
      <c r="F36" s="14">
        <v>52</v>
      </c>
      <c r="G36" s="12">
        <f t="shared" si="3"/>
        <v>31.2</v>
      </c>
      <c r="H36" s="15">
        <v>83.9</v>
      </c>
      <c r="I36" s="23">
        <v>33.56</v>
      </c>
      <c r="J36" s="24">
        <f t="shared" si="2"/>
        <v>64.76</v>
      </c>
      <c r="K36" s="19">
        <v>3</v>
      </c>
      <c r="L36" s="28"/>
    </row>
    <row r="37" spans="1:12" ht="15">
      <c r="A37" s="7">
        <v>34</v>
      </c>
      <c r="B37" s="8" t="s">
        <v>62</v>
      </c>
      <c r="C37" s="9" t="s">
        <v>63</v>
      </c>
      <c r="D37" s="33"/>
      <c r="E37" s="31"/>
      <c r="F37" s="14">
        <v>52</v>
      </c>
      <c r="G37" s="12">
        <f t="shared" si="3"/>
        <v>31.2</v>
      </c>
      <c r="H37" s="15">
        <v>82.3</v>
      </c>
      <c r="I37" s="23">
        <v>32.92</v>
      </c>
      <c r="J37" s="24">
        <f t="shared" si="2"/>
        <v>64.12</v>
      </c>
      <c r="K37" s="19">
        <v>4</v>
      </c>
      <c r="L37" s="28"/>
    </row>
    <row r="38" spans="1:12" ht="18" customHeight="1">
      <c r="A38" s="7">
        <v>35</v>
      </c>
      <c r="B38" s="8">
        <v>7081090100728</v>
      </c>
      <c r="C38" s="9" t="s">
        <v>64</v>
      </c>
      <c r="D38" s="33" t="s">
        <v>65</v>
      </c>
      <c r="E38" s="29">
        <v>1</v>
      </c>
      <c r="F38" s="14">
        <v>69</v>
      </c>
      <c r="G38" s="12">
        <f t="shared" si="3"/>
        <v>41.4</v>
      </c>
      <c r="H38" s="15">
        <v>84.4</v>
      </c>
      <c r="I38" s="23">
        <v>33.76</v>
      </c>
      <c r="J38" s="24">
        <f t="shared" si="2"/>
        <v>75.16</v>
      </c>
      <c r="K38" s="19">
        <v>1</v>
      </c>
      <c r="L38" s="26" t="s">
        <v>17</v>
      </c>
    </row>
    <row r="39" spans="1:12" ht="15">
      <c r="A39" s="7">
        <v>36</v>
      </c>
      <c r="B39" s="8">
        <v>7081090100201</v>
      </c>
      <c r="C39" s="9" t="s">
        <v>66</v>
      </c>
      <c r="D39" s="33"/>
      <c r="E39" s="30"/>
      <c r="F39" s="14">
        <v>66</v>
      </c>
      <c r="G39" s="12">
        <f t="shared" si="3"/>
        <v>39.6</v>
      </c>
      <c r="H39" s="15">
        <v>82.6</v>
      </c>
      <c r="I39" s="23">
        <v>33.04</v>
      </c>
      <c r="J39" s="24">
        <f t="shared" si="2"/>
        <v>72.64</v>
      </c>
      <c r="K39" s="19">
        <v>3</v>
      </c>
      <c r="L39" s="28"/>
    </row>
    <row r="40" spans="1:12" ht="15">
      <c r="A40" s="7">
        <v>37</v>
      </c>
      <c r="B40" s="8">
        <v>7081090100929</v>
      </c>
      <c r="C40" s="9" t="s">
        <v>67</v>
      </c>
      <c r="D40" s="33"/>
      <c r="E40" s="31"/>
      <c r="F40" s="14">
        <v>65</v>
      </c>
      <c r="G40" s="12">
        <f t="shared" si="3"/>
        <v>39</v>
      </c>
      <c r="H40" s="15">
        <v>86.7</v>
      </c>
      <c r="I40" s="23">
        <v>34.68</v>
      </c>
      <c r="J40" s="24">
        <f t="shared" si="2"/>
        <v>73.68</v>
      </c>
      <c r="K40" s="19">
        <v>2</v>
      </c>
      <c r="L40" s="28"/>
    </row>
    <row r="41" spans="1:12" ht="15">
      <c r="A41" s="7">
        <v>38</v>
      </c>
      <c r="B41" s="8">
        <v>7081090101017</v>
      </c>
      <c r="C41" s="9" t="s">
        <v>68</v>
      </c>
      <c r="D41" s="33" t="s">
        <v>69</v>
      </c>
      <c r="E41" s="29">
        <v>4</v>
      </c>
      <c r="F41" s="14">
        <v>55</v>
      </c>
      <c r="G41" s="12">
        <f t="shared" si="3"/>
        <v>33</v>
      </c>
      <c r="H41" s="15">
        <v>85.6</v>
      </c>
      <c r="I41" s="23">
        <v>34.24</v>
      </c>
      <c r="J41" s="24">
        <f t="shared" si="2"/>
        <v>67.24</v>
      </c>
      <c r="K41" s="19">
        <v>1</v>
      </c>
      <c r="L41" s="26" t="s">
        <v>17</v>
      </c>
    </row>
    <row r="42" spans="1:12" ht="15">
      <c r="A42" s="7">
        <v>39</v>
      </c>
      <c r="B42" s="8">
        <v>7081090100710</v>
      </c>
      <c r="C42" s="9" t="s">
        <v>70</v>
      </c>
      <c r="D42" s="33"/>
      <c r="E42" s="30"/>
      <c r="F42" s="14">
        <v>50</v>
      </c>
      <c r="G42" s="12">
        <f t="shared" si="3"/>
        <v>30</v>
      </c>
      <c r="H42" s="15">
        <v>85.8</v>
      </c>
      <c r="I42" s="23">
        <v>34.32</v>
      </c>
      <c r="J42" s="24">
        <f t="shared" si="2"/>
        <v>64.32</v>
      </c>
      <c r="K42" s="19">
        <v>2</v>
      </c>
      <c r="L42" s="26" t="s">
        <v>17</v>
      </c>
    </row>
    <row r="43" spans="1:12" ht="15">
      <c r="A43" s="7">
        <v>40</v>
      </c>
      <c r="B43" s="8">
        <v>7081090101114</v>
      </c>
      <c r="C43" s="9" t="s">
        <v>71</v>
      </c>
      <c r="D43" s="33"/>
      <c r="E43" s="30"/>
      <c r="F43" s="14">
        <v>50</v>
      </c>
      <c r="G43" s="12">
        <f t="shared" si="3"/>
        <v>30</v>
      </c>
      <c r="H43" s="15">
        <v>85</v>
      </c>
      <c r="I43" s="27">
        <v>34</v>
      </c>
      <c r="J43" s="24">
        <f t="shared" si="2"/>
        <v>64</v>
      </c>
      <c r="K43" s="19">
        <v>3</v>
      </c>
      <c r="L43" s="26" t="s">
        <v>17</v>
      </c>
    </row>
    <row r="44" spans="1:12" ht="15">
      <c r="A44" s="7">
        <v>41</v>
      </c>
      <c r="B44" s="8">
        <v>7081090100719</v>
      </c>
      <c r="C44" s="9" t="s">
        <v>72</v>
      </c>
      <c r="D44" s="33"/>
      <c r="E44" s="30"/>
      <c r="F44" s="14">
        <v>49</v>
      </c>
      <c r="G44" s="12">
        <f t="shared" si="3"/>
        <v>29.4</v>
      </c>
      <c r="H44" s="15">
        <v>85.8</v>
      </c>
      <c r="I44" s="23">
        <v>34.32</v>
      </c>
      <c r="J44" s="24">
        <f t="shared" si="2"/>
        <v>63.72</v>
      </c>
      <c r="K44" s="19">
        <v>4</v>
      </c>
      <c r="L44" s="26" t="s">
        <v>17</v>
      </c>
    </row>
    <row r="45" spans="1:12" ht="15">
      <c r="A45" s="7">
        <v>42</v>
      </c>
      <c r="B45" s="8">
        <v>7081090100328</v>
      </c>
      <c r="C45" s="9" t="s">
        <v>73</v>
      </c>
      <c r="D45" s="33"/>
      <c r="E45" s="30"/>
      <c r="F45" s="14">
        <v>42</v>
      </c>
      <c r="G45" s="12">
        <f t="shared" si="3"/>
        <v>25.2</v>
      </c>
      <c r="H45" s="15">
        <v>83.5</v>
      </c>
      <c r="I45" s="23">
        <v>33.4</v>
      </c>
      <c r="J45" s="24">
        <f aca="true" t="shared" si="4" ref="J45:J64">G45+I45</f>
        <v>58.6</v>
      </c>
      <c r="K45" s="19">
        <v>5</v>
      </c>
      <c r="L45" s="28"/>
    </row>
    <row r="46" spans="1:12" ht="15">
      <c r="A46" s="7">
        <v>43</v>
      </c>
      <c r="B46" s="8">
        <v>7081090100524</v>
      </c>
      <c r="C46" s="9" t="s">
        <v>74</v>
      </c>
      <c r="D46" s="33"/>
      <c r="E46" s="30"/>
      <c r="F46" s="14">
        <v>41</v>
      </c>
      <c r="G46" s="12">
        <f t="shared" si="3"/>
        <v>24.6</v>
      </c>
      <c r="H46" s="15">
        <v>83.8</v>
      </c>
      <c r="I46" s="23">
        <v>33.52</v>
      </c>
      <c r="J46" s="24">
        <f t="shared" si="4"/>
        <v>58.12</v>
      </c>
      <c r="K46" s="19">
        <v>6</v>
      </c>
      <c r="L46" s="28"/>
    </row>
    <row r="47" spans="1:12" ht="15">
      <c r="A47" s="7">
        <v>44</v>
      </c>
      <c r="B47" s="8">
        <v>7081090100526</v>
      </c>
      <c r="C47" s="9" t="s">
        <v>75</v>
      </c>
      <c r="D47" s="33"/>
      <c r="E47" s="31"/>
      <c r="F47" s="14">
        <v>40</v>
      </c>
      <c r="G47" s="12">
        <f t="shared" si="3"/>
        <v>24</v>
      </c>
      <c r="H47" s="15">
        <v>84.5</v>
      </c>
      <c r="I47" s="23">
        <v>33.8</v>
      </c>
      <c r="J47" s="24">
        <f t="shared" si="4"/>
        <v>57.8</v>
      </c>
      <c r="K47" s="19">
        <v>7</v>
      </c>
      <c r="L47" s="28"/>
    </row>
    <row r="48" spans="1:12" ht="15">
      <c r="A48" s="7">
        <v>45</v>
      </c>
      <c r="B48" s="8">
        <v>7081090100427</v>
      </c>
      <c r="C48" s="9" t="s">
        <v>76</v>
      </c>
      <c r="D48" s="33" t="s">
        <v>77</v>
      </c>
      <c r="E48" s="29">
        <v>2</v>
      </c>
      <c r="F48" s="14">
        <v>69</v>
      </c>
      <c r="G48" s="12">
        <f aca="true" t="shared" si="5" ref="G48:G64">F48*0.6</f>
        <v>41.4</v>
      </c>
      <c r="H48" s="15">
        <v>84.6</v>
      </c>
      <c r="I48" s="23">
        <v>33.84</v>
      </c>
      <c r="J48" s="24">
        <f t="shared" si="4"/>
        <v>75.24</v>
      </c>
      <c r="K48" s="19">
        <v>1</v>
      </c>
      <c r="L48" s="26" t="s">
        <v>17</v>
      </c>
    </row>
    <row r="49" spans="1:12" ht="15">
      <c r="A49" s="7">
        <v>46</v>
      </c>
      <c r="B49" s="8">
        <v>7081090101120</v>
      </c>
      <c r="C49" s="9" t="s">
        <v>78</v>
      </c>
      <c r="D49" s="33"/>
      <c r="E49" s="30"/>
      <c r="F49" s="14">
        <v>61</v>
      </c>
      <c r="G49" s="12">
        <f t="shared" si="5"/>
        <v>36.6</v>
      </c>
      <c r="H49" s="15">
        <v>85.2</v>
      </c>
      <c r="I49" s="23">
        <v>34.08</v>
      </c>
      <c r="J49" s="24">
        <f t="shared" si="4"/>
        <v>70.68</v>
      </c>
      <c r="K49" s="19">
        <v>2</v>
      </c>
      <c r="L49" s="26" t="s">
        <v>17</v>
      </c>
    </row>
    <row r="50" spans="1:12" ht="15">
      <c r="A50" s="7">
        <v>47</v>
      </c>
      <c r="B50" s="8">
        <v>7081090100615</v>
      </c>
      <c r="C50" s="9" t="s">
        <v>79</v>
      </c>
      <c r="D50" s="33"/>
      <c r="E50" s="30"/>
      <c r="F50" s="14">
        <v>57</v>
      </c>
      <c r="G50" s="12">
        <f t="shared" si="5"/>
        <v>34.2</v>
      </c>
      <c r="H50" s="15">
        <v>85.5</v>
      </c>
      <c r="I50" s="23">
        <v>34.2</v>
      </c>
      <c r="J50" s="24">
        <f t="shared" si="4"/>
        <v>68.4</v>
      </c>
      <c r="K50" s="19">
        <v>3</v>
      </c>
      <c r="L50" s="28"/>
    </row>
    <row r="51" spans="1:12" ht="15">
      <c r="A51" s="7">
        <v>48</v>
      </c>
      <c r="B51" s="8">
        <v>7081090101029</v>
      </c>
      <c r="C51" s="9" t="s">
        <v>80</v>
      </c>
      <c r="D51" s="33"/>
      <c r="E51" s="30"/>
      <c r="F51" s="14">
        <v>53</v>
      </c>
      <c r="G51" s="12">
        <f t="shared" si="5"/>
        <v>31.8</v>
      </c>
      <c r="H51" s="15">
        <v>0</v>
      </c>
      <c r="I51" s="27">
        <v>0</v>
      </c>
      <c r="J51" s="24">
        <f t="shared" si="4"/>
        <v>31.8</v>
      </c>
      <c r="K51" s="19">
        <v>5</v>
      </c>
      <c r="L51" s="28"/>
    </row>
    <row r="52" spans="1:12" ht="15">
      <c r="A52" s="7">
        <v>49</v>
      </c>
      <c r="B52" s="8">
        <v>7081090100305</v>
      </c>
      <c r="C52" s="9" t="s">
        <v>81</v>
      </c>
      <c r="D52" s="33"/>
      <c r="E52" s="30"/>
      <c r="F52" s="14">
        <v>53</v>
      </c>
      <c r="G52" s="12">
        <f t="shared" si="5"/>
        <v>31.8</v>
      </c>
      <c r="H52" s="15">
        <v>0</v>
      </c>
      <c r="I52" s="27">
        <v>0</v>
      </c>
      <c r="J52" s="24">
        <f t="shared" si="4"/>
        <v>31.8</v>
      </c>
      <c r="K52" s="19">
        <v>5</v>
      </c>
      <c r="L52" s="28"/>
    </row>
    <row r="53" spans="1:12" ht="15">
      <c r="A53" s="7">
        <v>50</v>
      </c>
      <c r="B53" s="8">
        <v>7081090100806</v>
      </c>
      <c r="C53" s="9" t="s">
        <v>82</v>
      </c>
      <c r="D53" s="33"/>
      <c r="E53" s="31"/>
      <c r="F53" s="3">
        <v>43</v>
      </c>
      <c r="G53" s="12">
        <f t="shared" si="5"/>
        <v>25.8</v>
      </c>
      <c r="H53" s="15">
        <v>83.4</v>
      </c>
      <c r="I53" s="23">
        <v>33.36</v>
      </c>
      <c r="J53" s="24">
        <f t="shared" si="4"/>
        <v>59.16</v>
      </c>
      <c r="K53" s="19">
        <v>4</v>
      </c>
      <c r="L53" s="28"/>
    </row>
    <row r="54" spans="1:12" ht="15">
      <c r="A54" s="7">
        <v>51</v>
      </c>
      <c r="B54" s="8">
        <v>7081090100412</v>
      </c>
      <c r="C54" s="9" t="s">
        <v>83</v>
      </c>
      <c r="D54" s="34" t="s">
        <v>84</v>
      </c>
      <c r="E54" s="29">
        <v>4</v>
      </c>
      <c r="F54" s="14">
        <v>66</v>
      </c>
      <c r="G54" s="12">
        <f t="shared" si="5"/>
        <v>39.6</v>
      </c>
      <c r="H54" s="15">
        <v>86.4</v>
      </c>
      <c r="I54" s="23">
        <v>34.56</v>
      </c>
      <c r="J54" s="24">
        <f t="shared" si="4"/>
        <v>74.16</v>
      </c>
      <c r="K54" s="19">
        <v>1</v>
      </c>
      <c r="L54" s="26" t="s">
        <v>17</v>
      </c>
    </row>
    <row r="55" spans="1:12" ht="15">
      <c r="A55" s="7">
        <v>52</v>
      </c>
      <c r="B55" s="8">
        <v>7081090100902</v>
      </c>
      <c r="C55" s="9" t="s">
        <v>85</v>
      </c>
      <c r="D55" s="35"/>
      <c r="E55" s="30"/>
      <c r="F55" s="14">
        <v>64</v>
      </c>
      <c r="G55" s="12">
        <f t="shared" si="5"/>
        <v>38.4</v>
      </c>
      <c r="H55" s="15">
        <v>87.2</v>
      </c>
      <c r="I55" s="23">
        <v>34.88</v>
      </c>
      <c r="J55" s="24">
        <f t="shared" si="4"/>
        <v>73.28</v>
      </c>
      <c r="K55" s="19">
        <v>2</v>
      </c>
      <c r="L55" s="26" t="s">
        <v>17</v>
      </c>
    </row>
    <row r="56" spans="1:12" ht="15">
      <c r="A56" s="7">
        <v>53</v>
      </c>
      <c r="B56" s="8">
        <v>7081090100926</v>
      </c>
      <c r="C56" s="9" t="s">
        <v>86</v>
      </c>
      <c r="D56" s="35"/>
      <c r="E56" s="30"/>
      <c r="F56" s="14">
        <v>62</v>
      </c>
      <c r="G56" s="12">
        <f t="shared" si="5"/>
        <v>37.2</v>
      </c>
      <c r="H56" s="15">
        <v>85.8</v>
      </c>
      <c r="I56" s="23">
        <v>34.32</v>
      </c>
      <c r="J56" s="24">
        <f t="shared" si="4"/>
        <v>71.52</v>
      </c>
      <c r="K56" s="19">
        <v>3</v>
      </c>
      <c r="L56" s="26" t="s">
        <v>17</v>
      </c>
    </row>
    <row r="57" spans="1:12" ht="15">
      <c r="A57" s="7">
        <v>54</v>
      </c>
      <c r="B57" s="8">
        <v>7081090100930</v>
      </c>
      <c r="C57" s="9" t="s">
        <v>87</v>
      </c>
      <c r="D57" s="35"/>
      <c r="E57" s="30"/>
      <c r="F57" s="14">
        <v>61</v>
      </c>
      <c r="G57" s="12">
        <f t="shared" si="5"/>
        <v>36.6</v>
      </c>
      <c r="H57" s="15">
        <v>86.8</v>
      </c>
      <c r="I57" s="23">
        <v>34.72</v>
      </c>
      <c r="J57" s="24">
        <f t="shared" si="4"/>
        <v>71.32</v>
      </c>
      <c r="K57" s="19">
        <v>4</v>
      </c>
      <c r="L57" s="26" t="s">
        <v>17</v>
      </c>
    </row>
    <row r="58" spans="1:12" ht="15">
      <c r="A58" s="7">
        <v>55</v>
      </c>
      <c r="B58" s="8">
        <v>7081090101010</v>
      </c>
      <c r="C58" s="9" t="s">
        <v>88</v>
      </c>
      <c r="D58" s="35"/>
      <c r="E58" s="30"/>
      <c r="F58" s="14">
        <v>61</v>
      </c>
      <c r="G58" s="12">
        <f t="shared" si="5"/>
        <v>36.6</v>
      </c>
      <c r="H58" s="15">
        <v>83.9</v>
      </c>
      <c r="I58" s="23">
        <v>33.56</v>
      </c>
      <c r="J58" s="24">
        <f t="shared" si="4"/>
        <v>70.16</v>
      </c>
      <c r="K58" s="19">
        <v>5</v>
      </c>
      <c r="L58" s="28"/>
    </row>
    <row r="59" spans="1:12" ht="15">
      <c r="A59" s="7">
        <v>56</v>
      </c>
      <c r="B59" s="8">
        <v>7081090101104</v>
      </c>
      <c r="C59" s="9" t="s">
        <v>89</v>
      </c>
      <c r="D59" s="35"/>
      <c r="E59" s="30"/>
      <c r="F59" s="14">
        <v>60</v>
      </c>
      <c r="G59" s="12">
        <f t="shared" si="5"/>
        <v>36</v>
      </c>
      <c r="H59" s="15">
        <v>82.4</v>
      </c>
      <c r="I59" s="23">
        <v>32.96</v>
      </c>
      <c r="J59" s="24">
        <f t="shared" si="4"/>
        <v>68.96</v>
      </c>
      <c r="K59" s="19">
        <v>6</v>
      </c>
      <c r="L59" s="28"/>
    </row>
    <row r="60" spans="1:12" ht="15">
      <c r="A60" s="7">
        <v>57</v>
      </c>
      <c r="B60" s="8">
        <v>7081090100211</v>
      </c>
      <c r="C60" s="9" t="s">
        <v>90</v>
      </c>
      <c r="D60" s="35"/>
      <c r="E60" s="30"/>
      <c r="F60" s="14">
        <v>57</v>
      </c>
      <c r="G60" s="12">
        <f t="shared" si="5"/>
        <v>34.2</v>
      </c>
      <c r="H60" s="15">
        <v>85.1</v>
      </c>
      <c r="I60" s="23">
        <v>34.04</v>
      </c>
      <c r="J60" s="24">
        <f t="shared" si="4"/>
        <v>68.24</v>
      </c>
      <c r="K60" s="19">
        <v>7</v>
      </c>
      <c r="L60" s="28"/>
    </row>
    <row r="61" spans="1:12" ht="15">
      <c r="A61" s="7">
        <v>58</v>
      </c>
      <c r="B61" s="8">
        <v>7081090101113</v>
      </c>
      <c r="C61" s="9" t="s">
        <v>91</v>
      </c>
      <c r="D61" s="35"/>
      <c r="E61" s="30"/>
      <c r="F61" s="14">
        <v>56</v>
      </c>
      <c r="G61" s="12">
        <f t="shared" si="5"/>
        <v>33.6</v>
      </c>
      <c r="H61" s="15">
        <v>85.5</v>
      </c>
      <c r="I61" s="23">
        <v>34.2</v>
      </c>
      <c r="J61" s="24">
        <f t="shared" si="4"/>
        <v>67.8</v>
      </c>
      <c r="K61" s="19">
        <v>8</v>
      </c>
      <c r="L61" s="28"/>
    </row>
    <row r="62" spans="1:12" ht="15">
      <c r="A62" s="7">
        <v>59</v>
      </c>
      <c r="B62" s="8">
        <v>7081090100802</v>
      </c>
      <c r="C62" s="20" t="s">
        <v>92</v>
      </c>
      <c r="D62" s="35"/>
      <c r="E62" s="30"/>
      <c r="F62" s="12">
        <v>53</v>
      </c>
      <c r="G62" s="12">
        <f t="shared" si="5"/>
        <v>31.8</v>
      </c>
      <c r="H62" s="15">
        <v>84.6</v>
      </c>
      <c r="I62" s="23">
        <v>33.84</v>
      </c>
      <c r="J62" s="24">
        <f t="shared" si="4"/>
        <v>65.64</v>
      </c>
      <c r="K62" s="19">
        <v>9</v>
      </c>
      <c r="L62" s="28"/>
    </row>
    <row r="63" spans="1:12" ht="15">
      <c r="A63" s="7">
        <v>60</v>
      </c>
      <c r="B63" s="8">
        <v>7081090100605</v>
      </c>
      <c r="C63" s="20" t="s">
        <v>93</v>
      </c>
      <c r="D63" s="35"/>
      <c r="E63" s="30"/>
      <c r="F63" s="12">
        <v>50</v>
      </c>
      <c r="G63" s="12">
        <f t="shared" si="5"/>
        <v>30</v>
      </c>
      <c r="H63" s="15">
        <v>77.2</v>
      </c>
      <c r="I63" s="23">
        <v>30.88</v>
      </c>
      <c r="J63" s="24">
        <f t="shared" si="4"/>
        <v>60.88</v>
      </c>
      <c r="K63" s="19">
        <v>11</v>
      </c>
      <c r="L63" s="28"/>
    </row>
    <row r="64" spans="1:12" ht="15">
      <c r="A64" s="7">
        <v>61</v>
      </c>
      <c r="B64" s="8">
        <v>7081090100205</v>
      </c>
      <c r="C64" s="20" t="s">
        <v>94</v>
      </c>
      <c r="D64" s="36"/>
      <c r="E64" s="31"/>
      <c r="F64" s="12">
        <v>47</v>
      </c>
      <c r="G64" s="12">
        <f t="shared" si="5"/>
        <v>28.2</v>
      </c>
      <c r="H64" s="15">
        <v>82.7</v>
      </c>
      <c r="I64" s="23">
        <v>33.08</v>
      </c>
      <c r="J64" s="24">
        <f t="shared" si="4"/>
        <v>61.28</v>
      </c>
      <c r="K64" s="19">
        <v>10</v>
      </c>
      <c r="L64" s="28"/>
    </row>
  </sheetData>
  <sheetProtection password="CF7A" sheet="1" formatCells="0" formatColumns="0" formatRows="0" insertColumns="0" insertRows="0" insertHyperlinks="0" deleteColumns="0" deleteRows="0" sort="0" autoFilter="0" pivotTables="0"/>
  <mergeCells count="28">
    <mergeCell ref="A1:B1"/>
    <mergeCell ref="A2:L2"/>
    <mergeCell ref="D5:D8"/>
    <mergeCell ref="D10:D12"/>
    <mergeCell ref="D13:D15"/>
    <mergeCell ref="E5:E8"/>
    <mergeCell ref="E10:E12"/>
    <mergeCell ref="E13:E15"/>
    <mergeCell ref="D17:D19"/>
    <mergeCell ref="D20:D22"/>
    <mergeCell ref="D24:D26"/>
    <mergeCell ref="D27:D30"/>
    <mergeCell ref="D31:D33"/>
    <mergeCell ref="D34:D37"/>
    <mergeCell ref="D38:D40"/>
    <mergeCell ref="D41:D47"/>
    <mergeCell ref="D48:D53"/>
    <mergeCell ref="D54:D64"/>
    <mergeCell ref="E17:E19"/>
    <mergeCell ref="E20:E22"/>
    <mergeCell ref="E24:E26"/>
    <mergeCell ref="E27:E30"/>
    <mergeCell ref="E31:E33"/>
    <mergeCell ref="E34:E37"/>
    <mergeCell ref="E38:E40"/>
    <mergeCell ref="E41:E47"/>
    <mergeCell ref="E48:E53"/>
    <mergeCell ref="E54:E64"/>
  </mergeCells>
  <printOptions/>
  <pageMargins left="0.751388888888889" right="0.7513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2020-08-30T04:24:00Z</dcterms:created>
  <dcterms:modified xsi:type="dcterms:W3CDTF">2020-09-02T00:56:19Z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