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tabRatio="237" activeTab="0"/>
  </bookViews>
  <sheets>
    <sheet name="总成绩" sheetId="1" r:id="rId1"/>
  </sheets>
  <definedNames>
    <definedName name="_xlnm._FilterDatabase" localSheetId="0" hidden="1">'总成绩'!$A$2:$M$2</definedName>
    <definedName name="16雅安市2020年四川省招募高校毕业生三支一扶计划考试成绩库">'总成绩'!$D$2:$H$61</definedName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<sst xmlns="http://schemas.openxmlformats.org/spreadsheetml/2006/main" count="330" uniqueCount="92">
  <si>
    <t>男</t>
  </si>
  <si>
    <t>扶贫计划</t>
  </si>
  <si>
    <t>女</t>
  </si>
  <si>
    <t>支农计划</t>
  </si>
  <si>
    <t>支教计划</t>
  </si>
  <si>
    <t>支医计划</t>
  </si>
  <si>
    <t>16070101</t>
  </si>
  <si>
    <t>7081160301216</t>
  </si>
  <si>
    <t>7081160201703</t>
  </si>
  <si>
    <t>7081160302029</t>
  </si>
  <si>
    <t>7081160402919</t>
  </si>
  <si>
    <t>7081160300709</t>
  </si>
  <si>
    <t>7081160202121</t>
  </si>
  <si>
    <t>7081160103627</t>
  </si>
  <si>
    <t>7081160304019</t>
  </si>
  <si>
    <t>7081160300619</t>
  </si>
  <si>
    <t>7081160401018</t>
  </si>
  <si>
    <t>7081160103619</t>
  </si>
  <si>
    <t>7081160102710</t>
  </si>
  <si>
    <t>7081160302706</t>
  </si>
  <si>
    <t>7081160102206</t>
  </si>
  <si>
    <t>7081160401117</t>
  </si>
  <si>
    <t>16070201</t>
  </si>
  <si>
    <t>7081160103016</t>
  </si>
  <si>
    <t>雅安市雨城区严桥三九中心学校</t>
  </si>
  <si>
    <t>7081160100809</t>
  </si>
  <si>
    <t>7081160300907</t>
  </si>
  <si>
    <t>16070301</t>
  </si>
  <si>
    <t>7081160402428</t>
  </si>
  <si>
    <t>7081160400912</t>
  </si>
  <si>
    <t>7081160102622</t>
  </si>
  <si>
    <t>7081160402211</t>
  </si>
  <si>
    <t>7081160303527</t>
  </si>
  <si>
    <t>16070401</t>
  </si>
  <si>
    <t>7081160101725</t>
  </si>
  <si>
    <t>雅安市雨城区镇人民政府</t>
  </si>
  <si>
    <t>7081160100518</t>
  </si>
  <si>
    <t>7081160400328</t>
  </si>
  <si>
    <t>7081160401221</t>
  </si>
  <si>
    <t>7081160100821</t>
  </si>
  <si>
    <t>7081160104017</t>
  </si>
  <si>
    <t>7081160400422</t>
  </si>
  <si>
    <t>7081160202317</t>
  </si>
  <si>
    <t>7081160403522</t>
  </si>
  <si>
    <t>7081160403126</t>
  </si>
  <si>
    <t>7081160402714</t>
  </si>
  <si>
    <t>7081160403302</t>
  </si>
  <si>
    <t>7081160203125</t>
  </si>
  <si>
    <t>7081160401620</t>
  </si>
  <si>
    <t>7081160203705</t>
  </si>
  <si>
    <t>7081160203920</t>
  </si>
  <si>
    <t>7081160100621</t>
  </si>
  <si>
    <t>16070402</t>
  </si>
  <si>
    <t>7081160200122</t>
  </si>
  <si>
    <t>7081160403122</t>
  </si>
  <si>
    <t>7081160402303</t>
  </si>
  <si>
    <t>7081160202009</t>
  </si>
  <si>
    <t>7081160300306</t>
  </si>
  <si>
    <t>7081160101812</t>
  </si>
  <si>
    <t>7081160301307</t>
  </si>
  <si>
    <t>7081160103014</t>
  </si>
  <si>
    <t>7081160402201</t>
  </si>
  <si>
    <t>7081160102407</t>
  </si>
  <si>
    <t>7081160302922</t>
  </si>
  <si>
    <t>7081160103204</t>
  </si>
  <si>
    <t>7081160403425</t>
  </si>
  <si>
    <t>16070501</t>
  </si>
  <si>
    <t>7081160203215</t>
  </si>
  <si>
    <t>7081160101411</t>
  </si>
  <si>
    <t>7081160100330</t>
  </si>
  <si>
    <t>7081160300813</t>
  </si>
  <si>
    <t>7081160302010</t>
  </si>
  <si>
    <t>性别</t>
  </si>
  <si>
    <t>准考证号</t>
  </si>
  <si>
    <t>服务单位</t>
  </si>
  <si>
    <t>服务类别</t>
  </si>
  <si>
    <t>岗位编号</t>
  </si>
  <si>
    <t>笔试成绩</t>
  </si>
  <si>
    <t>序号</t>
  </si>
  <si>
    <t>7081160102810</t>
  </si>
  <si>
    <t>备注</t>
  </si>
  <si>
    <t>雅安市雨城区乡镇卫生院</t>
  </si>
  <si>
    <t>雅安市雨城区晏场镇中心校</t>
  </si>
  <si>
    <t>雅安市雨城区中里镇中心小学</t>
  </si>
  <si>
    <t>雅安市雨城区镇人民政府</t>
  </si>
  <si>
    <t>面试成绩</t>
  </si>
  <si>
    <t>笔试折合成绩</t>
  </si>
  <si>
    <t>面试折合成绩</t>
  </si>
  <si>
    <t>总成绩</t>
  </si>
  <si>
    <t>排名</t>
  </si>
  <si>
    <t>进入体检</t>
  </si>
  <si>
    <t>雅安市雨城区2020年公开招募高校毕业生“三支一扶”计划志愿者总成绩及进入体检人员名单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</si>
</sst>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3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u val="single"/>
      <sz val="10"/>
      <name val="宋体"/>
      <family val="0"/>
    </font>
    <font>
      <sz val="14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7" fillId="33" borderId="0" xfId="0" applyFont="1" applyFill="1" applyAlignment="1">
      <alignment wrapText="1"/>
    </xf>
    <xf numFmtId="0" fontId="0" fillId="33" borderId="10" xfId="0" applyNumberFormat="1" applyFont="1" applyFill="1" applyBorder="1" applyAlignment="1" quotePrefix="1">
      <alignment horizontal="center" vertical="center" wrapText="1"/>
    </xf>
    <xf numFmtId="0" fontId="0" fillId="33" borderId="10" xfId="0" applyNumberFormat="1" applyFill="1" applyBorder="1" applyAlignment="1" quotePrefix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 quotePrefix="1">
      <alignment horizontal="center" vertical="center" wrapText="1"/>
    </xf>
    <xf numFmtId="176" fontId="0" fillId="33" borderId="11" xfId="0" applyNumberFormat="1" applyFont="1" applyFill="1" applyBorder="1" applyAlignment="1" quotePrefix="1">
      <alignment horizontal="center" vertical="center" wrapText="1"/>
    </xf>
    <xf numFmtId="0" fontId="0" fillId="33" borderId="10" xfId="0" applyNumberFormat="1" applyFont="1" applyFill="1" applyBorder="1" applyAlignment="1" quotePrefix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1">
      <selection activeCell="P52" sqref="P52"/>
    </sheetView>
  </sheetViews>
  <sheetFormatPr defaultColWidth="9.140625" defaultRowHeight="12"/>
  <cols>
    <col min="1" max="1" width="5.421875" style="1" customWidth="1"/>
    <col min="2" max="2" width="16.00390625" style="1" customWidth="1"/>
    <col min="3" max="3" width="6.140625" style="1" customWidth="1"/>
    <col min="4" max="4" width="29.140625" style="1" customWidth="1"/>
    <col min="5" max="5" width="10.57421875" style="1" customWidth="1"/>
    <col min="6" max="6" width="10.421875" style="1" customWidth="1"/>
    <col min="7" max="11" width="8.57421875" style="1" customWidth="1"/>
    <col min="12" max="12" width="7.7109375" style="1" customWidth="1"/>
    <col min="13" max="16384" width="9.140625" style="1" customWidth="1"/>
  </cols>
  <sheetData>
    <row r="1" spans="1:13" ht="29.25" customHeight="1">
      <c r="A1" s="12" t="s">
        <v>91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5" customFormat="1" ht="27.75" customHeight="1">
      <c r="A2" s="2" t="s">
        <v>78</v>
      </c>
      <c r="B2" s="3" t="s">
        <v>73</v>
      </c>
      <c r="C2" s="3" t="s">
        <v>72</v>
      </c>
      <c r="D2" s="3" t="s">
        <v>74</v>
      </c>
      <c r="E2" s="3" t="s">
        <v>75</v>
      </c>
      <c r="F2" s="3" t="s">
        <v>76</v>
      </c>
      <c r="G2" s="3" t="s">
        <v>77</v>
      </c>
      <c r="H2" s="4" t="s">
        <v>86</v>
      </c>
      <c r="I2" s="4" t="s">
        <v>85</v>
      </c>
      <c r="J2" s="4" t="s">
        <v>87</v>
      </c>
      <c r="K2" s="4" t="s">
        <v>88</v>
      </c>
      <c r="L2" s="4" t="s">
        <v>89</v>
      </c>
      <c r="M2" s="3" t="s">
        <v>80</v>
      </c>
    </row>
    <row r="3" spans="1:13" ht="18.75" customHeight="1">
      <c r="A3" s="2">
        <v>1</v>
      </c>
      <c r="B3" s="6" t="s">
        <v>7</v>
      </c>
      <c r="C3" s="6" t="s">
        <v>0</v>
      </c>
      <c r="D3" s="7" t="s">
        <v>81</v>
      </c>
      <c r="E3" s="6" t="s">
        <v>5</v>
      </c>
      <c r="F3" s="6" t="s">
        <v>6</v>
      </c>
      <c r="G3" s="9">
        <v>67</v>
      </c>
      <c r="H3" s="9">
        <f aca="true" t="shared" si="0" ref="H3:H34">G3*0.6</f>
        <v>40.199999999999996</v>
      </c>
      <c r="I3" s="9">
        <v>81</v>
      </c>
      <c r="J3" s="9">
        <f aca="true" t="shared" si="1" ref="J3:J16">I3*0.4</f>
        <v>32.4</v>
      </c>
      <c r="K3" s="9">
        <f aca="true" t="shared" si="2" ref="K3:K16">H3+J3</f>
        <v>72.6</v>
      </c>
      <c r="L3" s="6">
        <v>1</v>
      </c>
      <c r="M3" s="8" t="s">
        <v>90</v>
      </c>
    </row>
    <row r="4" spans="1:13" ht="18.75" customHeight="1">
      <c r="A4" s="2">
        <v>2</v>
      </c>
      <c r="B4" s="6" t="s">
        <v>9</v>
      </c>
      <c r="C4" s="6" t="s">
        <v>0</v>
      </c>
      <c r="D4" s="7" t="s">
        <v>81</v>
      </c>
      <c r="E4" s="6" t="s">
        <v>5</v>
      </c>
      <c r="F4" s="6" t="s">
        <v>6</v>
      </c>
      <c r="G4" s="9">
        <v>61</v>
      </c>
      <c r="H4" s="9">
        <f t="shared" si="0"/>
        <v>36.6</v>
      </c>
      <c r="I4" s="9">
        <v>82.94</v>
      </c>
      <c r="J4" s="9">
        <f t="shared" si="1"/>
        <v>33.176</v>
      </c>
      <c r="K4" s="9">
        <f t="shared" si="2"/>
        <v>69.77600000000001</v>
      </c>
      <c r="L4" s="6">
        <v>2</v>
      </c>
      <c r="M4" s="8" t="s">
        <v>90</v>
      </c>
    </row>
    <row r="5" spans="1:13" ht="18.75" customHeight="1">
      <c r="A5" s="2">
        <v>3</v>
      </c>
      <c r="B5" s="6" t="s">
        <v>8</v>
      </c>
      <c r="C5" s="6" t="s">
        <v>0</v>
      </c>
      <c r="D5" s="7" t="s">
        <v>81</v>
      </c>
      <c r="E5" s="6" t="s">
        <v>5</v>
      </c>
      <c r="F5" s="6" t="s">
        <v>6</v>
      </c>
      <c r="G5" s="9">
        <v>65</v>
      </c>
      <c r="H5" s="9">
        <f t="shared" si="0"/>
        <v>39</v>
      </c>
      <c r="I5" s="9">
        <v>75.28</v>
      </c>
      <c r="J5" s="9">
        <f t="shared" si="1"/>
        <v>30.112000000000002</v>
      </c>
      <c r="K5" s="9">
        <f t="shared" si="2"/>
        <v>69.112</v>
      </c>
      <c r="L5" s="6">
        <v>3</v>
      </c>
      <c r="M5" s="8" t="s">
        <v>90</v>
      </c>
    </row>
    <row r="6" spans="1:13" ht="18.75" customHeight="1">
      <c r="A6" s="2">
        <v>4</v>
      </c>
      <c r="B6" s="6" t="s">
        <v>10</v>
      </c>
      <c r="C6" s="6" t="s">
        <v>2</v>
      </c>
      <c r="D6" s="7" t="s">
        <v>81</v>
      </c>
      <c r="E6" s="6" t="s">
        <v>5</v>
      </c>
      <c r="F6" s="6" t="s">
        <v>6</v>
      </c>
      <c r="G6" s="9">
        <v>59</v>
      </c>
      <c r="H6" s="9">
        <f t="shared" si="0"/>
        <v>35.4</v>
      </c>
      <c r="I6" s="9">
        <v>81.22</v>
      </c>
      <c r="J6" s="9">
        <f t="shared" si="1"/>
        <v>32.488</v>
      </c>
      <c r="K6" s="9">
        <f t="shared" si="2"/>
        <v>67.888</v>
      </c>
      <c r="L6" s="6">
        <v>4</v>
      </c>
      <c r="M6" s="8" t="s">
        <v>90</v>
      </c>
    </row>
    <row r="7" spans="1:13" ht="18.75" customHeight="1">
      <c r="A7" s="2">
        <v>5</v>
      </c>
      <c r="B7" s="6" t="s">
        <v>12</v>
      </c>
      <c r="C7" s="6" t="s">
        <v>0</v>
      </c>
      <c r="D7" s="7" t="s">
        <v>81</v>
      </c>
      <c r="E7" s="6" t="s">
        <v>5</v>
      </c>
      <c r="F7" s="6" t="s">
        <v>6</v>
      </c>
      <c r="G7" s="9">
        <v>57</v>
      </c>
      <c r="H7" s="9">
        <f t="shared" si="0"/>
        <v>34.199999999999996</v>
      </c>
      <c r="I7" s="9">
        <v>80.82</v>
      </c>
      <c r="J7" s="9">
        <f t="shared" si="1"/>
        <v>32.327999999999996</v>
      </c>
      <c r="K7" s="9">
        <f t="shared" si="2"/>
        <v>66.52799999999999</v>
      </c>
      <c r="L7" s="6">
        <v>5</v>
      </c>
      <c r="M7" s="8" t="s">
        <v>90</v>
      </c>
    </row>
    <row r="8" spans="1:13" ht="18.75" customHeight="1">
      <c r="A8" s="2">
        <v>6</v>
      </c>
      <c r="B8" s="6" t="s">
        <v>11</v>
      </c>
      <c r="C8" s="6" t="s">
        <v>0</v>
      </c>
      <c r="D8" s="7" t="s">
        <v>81</v>
      </c>
      <c r="E8" s="6" t="s">
        <v>5</v>
      </c>
      <c r="F8" s="6" t="s">
        <v>6</v>
      </c>
      <c r="G8" s="9">
        <v>57</v>
      </c>
      <c r="H8" s="9">
        <f t="shared" si="0"/>
        <v>34.199999999999996</v>
      </c>
      <c r="I8" s="9">
        <v>78.84</v>
      </c>
      <c r="J8" s="9">
        <f t="shared" si="1"/>
        <v>31.536</v>
      </c>
      <c r="K8" s="9">
        <f t="shared" si="2"/>
        <v>65.73599999999999</v>
      </c>
      <c r="L8" s="6">
        <v>6</v>
      </c>
      <c r="M8" s="6"/>
    </row>
    <row r="9" spans="1:13" ht="18.75" customHeight="1">
      <c r="A9" s="2">
        <v>7</v>
      </c>
      <c r="B9" s="6" t="s">
        <v>14</v>
      </c>
      <c r="C9" s="6" t="s">
        <v>0</v>
      </c>
      <c r="D9" s="7" t="s">
        <v>81</v>
      </c>
      <c r="E9" s="6" t="s">
        <v>5</v>
      </c>
      <c r="F9" s="6" t="s">
        <v>6</v>
      </c>
      <c r="G9" s="9">
        <v>55</v>
      </c>
      <c r="H9" s="9">
        <f t="shared" si="0"/>
        <v>33</v>
      </c>
      <c r="I9" s="9">
        <v>79.44</v>
      </c>
      <c r="J9" s="9">
        <f t="shared" si="1"/>
        <v>31.776</v>
      </c>
      <c r="K9" s="9">
        <f t="shared" si="2"/>
        <v>64.776</v>
      </c>
      <c r="L9" s="6">
        <v>7</v>
      </c>
      <c r="M9" s="6"/>
    </row>
    <row r="10" spans="1:13" ht="18.75" customHeight="1">
      <c r="A10" s="2">
        <v>8</v>
      </c>
      <c r="B10" s="6" t="s">
        <v>17</v>
      </c>
      <c r="C10" s="6" t="s">
        <v>0</v>
      </c>
      <c r="D10" s="7" t="s">
        <v>81</v>
      </c>
      <c r="E10" s="6" t="s">
        <v>5</v>
      </c>
      <c r="F10" s="6" t="s">
        <v>6</v>
      </c>
      <c r="G10" s="9">
        <v>54</v>
      </c>
      <c r="H10" s="9">
        <f>G10*0.6</f>
        <v>32.4</v>
      </c>
      <c r="I10" s="9">
        <v>79.18</v>
      </c>
      <c r="J10" s="9">
        <f t="shared" si="1"/>
        <v>31.672000000000004</v>
      </c>
      <c r="K10" s="9">
        <f t="shared" si="2"/>
        <v>64.072</v>
      </c>
      <c r="L10" s="6">
        <v>8</v>
      </c>
      <c r="M10" s="3"/>
    </row>
    <row r="11" spans="1:13" ht="18.75" customHeight="1">
      <c r="A11" s="2">
        <v>9</v>
      </c>
      <c r="B11" s="6" t="s">
        <v>16</v>
      </c>
      <c r="C11" s="6" t="s">
        <v>2</v>
      </c>
      <c r="D11" s="7" t="s">
        <v>81</v>
      </c>
      <c r="E11" s="6" t="s">
        <v>5</v>
      </c>
      <c r="F11" s="6" t="s">
        <v>6</v>
      </c>
      <c r="G11" s="9">
        <v>55</v>
      </c>
      <c r="H11" s="9">
        <f t="shared" si="0"/>
        <v>33</v>
      </c>
      <c r="I11" s="9">
        <v>76.42</v>
      </c>
      <c r="J11" s="9">
        <f t="shared" si="1"/>
        <v>30.568</v>
      </c>
      <c r="K11" s="9">
        <f t="shared" si="2"/>
        <v>63.568</v>
      </c>
      <c r="L11" s="6">
        <v>9</v>
      </c>
      <c r="M11" s="6"/>
    </row>
    <row r="12" spans="1:13" ht="18.75" customHeight="1">
      <c r="A12" s="2">
        <v>10</v>
      </c>
      <c r="B12" s="6" t="s">
        <v>18</v>
      </c>
      <c r="C12" s="6" t="s">
        <v>2</v>
      </c>
      <c r="D12" s="7" t="s">
        <v>81</v>
      </c>
      <c r="E12" s="6" t="s">
        <v>5</v>
      </c>
      <c r="F12" s="6" t="s">
        <v>6</v>
      </c>
      <c r="G12" s="9">
        <v>54</v>
      </c>
      <c r="H12" s="9">
        <f t="shared" si="0"/>
        <v>32.4</v>
      </c>
      <c r="I12" s="9">
        <v>77.56</v>
      </c>
      <c r="J12" s="9">
        <f t="shared" si="1"/>
        <v>31.024</v>
      </c>
      <c r="K12" s="9">
        <f t="shared" si="2"/>
        <v>63.424</v>
      </c>
      <c r="L12" s="6">
        <v>10</v>
      </c>
      <c r="M12" s="3"/>
    </row>
    <row r="13" spans="1:13" ht="18.75" customHeight="1">
      <c r="A13" s="2">
        <v>11</v>
      </c>
      <c r="B13" s="6" t="s">
        <v>13</v>
      </c>
      <c r="C13" s="6" t="s">
        <v>2</v>
      </c>
      <c r="D13" s="7" t="s">
        <v>81</v>
      </c>
      <c r="E13" s="6" t="s">
        <v>5</v>
      </c>
      <c r="F13" s="6" t="s">
        <v>6</v>
      </c>
      <c r="G13" s="9">
        <v>56</v>
      </c>
      <c r="H13" s="9">
        <f t="shared" si="0"/>
        <v>33.6</v>
      </c>
      <c r="I13" s="9">
        <v>74.3</v>
      </c>
      <c r="J13" s="9">
        <f t="shared" si="1"/>
        <v>29.72</v>
      </c>
      <c r="K13" s="9">
        <f t="shared" si="2"/>
        <v>63.32</v>
      </c>
      <c r="L13" s="6">
        <v>11</v>
      </c>
      <c r="M13" s="6"/>
    </row>
    <row r="14" spans="1:13" ht="18.75" customHeight="1">
      <c r="A14" s="2">
        <v>12</v>
      </c>
      <c r="B14" s="6" t="s">
        <v>15</v>
      </c>
      <c r="C14" s="6" t="s">
        <v>2</v>
      </c>
      <c r="D14" s="7" t="s">
        <v>81</v>
      </c>
      <c r="E14" s="6" t="s">
        <v>5</v>
      </c>
      <c r="F14" s="6" t="s">
        <v>6</v>
      </c>
      <c r="G14" s="9">
        <v>55</v>
      </c>
      <c r="H14" s="9">
        <f t="shared" si="0"/>
        <v>33</v>
      </c>
      <c r="I14" s="9">
        <v>74.94</v>
      </c>
      <c r="J14" s="9">
        <f t="shared" si="1"/>
        <v>29.976</v>
      </c>
      <c r="K14" s="9">
        <f t="shared" si="2"/>
        <v>62.976</v>
      </c>
      <c r="L14" s="6">
        <v>12</v>
      </c>
      <c r="M14" s="6"/>
    </row>
    <row r="15" spans="1:13" ht="18.75" customHeight="1">
      <c r="A15" s="2">
        <v>13</v>
      </c>
      <c r="B15" s="6" t="s">
        <v>20</v>
      </c>
      <c r="C15" s="6" t="s">
        <v>0</v>
      </c>
      <c r="D15" s="7" t="s">
        <v>81</v>
      </c>
      <c r="E15" s="6" t="s">
        <v>5</v>
      </c>
      <c r="F15" s="6" t="s">
        <v>6</v>
      </c>
      <c r="G15" s="9">
        <v>53</v>
      </c>
      <c r="H15" s="9">
        <f t="shared" si="0"/>
        <v>31.799999999999997</v>
      </c>
      <c r="I15" s="9">
        <v>77.24</v>
      </c>
      <c r="J15" s="9">
        <f t="shared" si="1"/>
        <v>30.896</v>
      </c>
      <c r="K15" s="9">
        <f t="shared" si="2"/>
        <v>62.696</v>
      </c>
      <c r="L15" s="6">
        <v>13</v>
      </c>
      <c r="M15" s="3"/>
    </row>
    <row r="16" spans="1:13" ht="18.75" customHeight="1">
      <c r="A16" s="2">
        <v>14</v>
      </c>
      <c r="B16" s="6" t="s">
        <v>19</v>
      </c>
      <c r="C16" s="6" t="s">
        <v>2</v>
      </c>
      <c r="D16" s="7" t="s">
        <v>81</v>
      </c>
      <c r="E16" s="6" t="s">
        <v>5</v>
      </c>
      <c r="F16" s="6" t="s">
        <v>6</v>
      </c>
      <c r="G16" s="9">
        <v>54</v>
      </c>
      <c r="H16" s="9">
        <f t="shared" si="0"/>
        <v>32.4</v>
      </c>
      <c r="I16" s="9">
        <v>74.52</v>
      </c>
      <c r="J16" s="9">
        <f t="shared" si="1"/>
        <v>29.808</v>
      </c>
      <c r="K16" s="9">
        <f t="shared" si="2"/>
        <v>62.208</v>
      </c>
      <c r="L16" s="6">
        <v>14</v>
      </c>
      <c r="M16" s="3"/>
    </row>
    <row r="17" spans="1:13" ht="18.75" customHeight="1">
      <c r="A17" s="2">
        <v>15</v>
      </c>
      <c r="B17" s="6" t="s">
        <v>21</v>
      </c>
      <c r="C17" s="6" t="s">
        <v>2</v>
      </c>
      <c r="D17" s="7" t="s">
        <v>81</v>
      </c>
      <c r="E17" s="6" t="s">
        <v>5</v>
      </c>
      <c r="F17" s="6" t="s">
        <v>6</v>
      </c>
      <c r="G17" s="9">
        <v>53</v>
      </c>
      <c r="H17" s="9">
        <f t="shared" si="0"/>
        <v>31.799999999999997</v>
      </c>
      <c r="I17" s="10"/>
      <c r="J17" s="9"/>
      <c r="K17" s="9"/>
      <c r="L17" s="6"/>
      <c r="M17" s="3"/>
    </row>
    <row r="18" spans="1:13" ht="18.75" customHeight="1">
      <c r="A18" s="2">
        <v>16</v>
      </c>
      <c r="B18" s="6" t="s">
        <v>25</v>
      </c>
      <c r="C18" s="6" t="s">
        <v>0</v>
      </c>
      <c r="D18" s="6" t="s">
        <v>24</v>
      </c>
      <c r="E18" s="6" t="s">
        <v>4</v>
      </c>
      <c r="F18" s="6" t="s">
        <v>22</v>
      </c>
      <c r="G18" s="9">
        <v>62</v>
      </c>
      <c r="H18" s="9">
        <f t="shared" si="0"/>
        <v>37.199999999999996</v>
      </c>
      <c r="I18" s="9">
        <v>81.42</v>
      </c>
      <c r="J18" s="9">
        <f>I18*0.4</f>
        <v>32.568000000000005</v>
      </c>
      <c r="K18" s="9">
        <f>H18+J18</f>
        <v>69.768</v>
      </c>
      <c r="L18" s="6">
        <v>1</v>
      </c>
      <c r="M18" s="8" t="s">
        <v>90</v>
      </c>
    </row>
    <row r="19" spans="1:13" ht="18.75" customHeight="1">
      <c r="A19" s="2">
        <v>17</v>
      </c>
      <c r="B19" s="6" t="s">
        <v>26</v>
      </c>
      <c r="C19" s="6" t="s">
        <v>2</v>
      </c>
      <c r="D19" s="6" t="s">
        <v>24</v>
      </c>
      <c r="E19" s="6" t="s">
        <v>4</v>
      </c>
      <c r="F19" s="6" t="s">
        <v>22</v>
      </c>
      <c r="G19" s="9">
        <v>57</v>
      </c>
      <c r="H19" s="9">
        <f t="shared" si="0"/>
        <v>34.199999999999996</v>
      </c>
      <c r="I19" s="9">
        <v>79.76</v>
      </c>
      <c r="J19" s="9">
        <f>I19*0.4</f>
        <v>31.904000000000003</v>
      </c>
      <c r="K19" s="9">
        <f>H19+J19</f>
        <v>66.104</v>
      </c>
      <c r="L19" s="6">
        <v>2</v>
      </c>
      <c r="M19" s="6"/>
    </row>
    <row r="20" spans="1:13" ht="18.75" customHeight="1">
      <c r="A20" s="2">
        <v>18</v>
      </c>
      <c r="B20" s="6" t="s">
        <v>23</v>
      </c>
      <c r="C20" s="6" t="s">
        <v>0</v>
      </c>
      <c r="D20" s="6" t="s">
        <v>24</v>
      </c>
      <c r="E20" s="6" t="s">
        <v>4</v>
      </c>
      <c r="F20" s="6" t="s">
        <v>22</v>
      </c>
      <c r="G20" s="9">
        <v>75</v>
      </c>
      <c r="H20" s="9">
        <f t="shared" si="0"/>
        <v>45</v>
      </c>
      <c r="I20" s="10"/>
      <c r="J20" s="9"/>
      <c r="K20" s="9"/>
      <c r="L20" s="6"/>
      <c r="M20" s="6"/>
    </row>
    <row r="21" spans="1:13" ht="18.75" customHeight="1">
      <c r="A21" s="2">
        <v>19</v>
      </c>
      <c r="B21" s="6" t="s">
        <v>31</v>
      </c>
      <c r="C21" s="6" t="s">
        <v>2</v>
      </c>
      <c r="D21" s="7" t="s">
        <v>82</v>
      </c>
      <c r="E21" s="6" t="s">
        <v>4</v>
      </c>
      <c r="F21" s="6" t="s">
        <v>27</v>
      </c>
      <c r="G21" s="9">
        <v>57</v>
      </c>
      <c r="H21" s="9">
        <f t="shared" si="0"/>
        <v>34.199999999999996</v>
      </c>
      <c r="I21" s="9">
        <v>80.62</v>
      </c>
      <c r="J21" s="9">
        <f aca="true" t="shared" si="3" ref="J21:J42">I21*0.4</f>
        <v>32.248000000000005</v>
      </c>
      <c r="K21" s="9">
        <f aca="true" t="shared" si="4" ref="K21:K42">H21+J21</f>
        <v>66.44800000000001</v>
      </c>
      <c r="L21" s="6">
        <v>1</v>
      </c>
      <c r="M21" s="8" t="s">
        <v>90</v>
      </c>
    </row>
    <row r="22" spans="1:13" ht="18.75" customHeight="1">
      <c r="A22" s="2">
        <v>20</v>
      </c>
      <c r="B22" s="6" t="s">
        <v>29</v>
      </c>
      <c r="C22" s="6" t="s">
        <v>2</v>
      </c>
      <c r="D22" s="7" t="s">
        <v>82</v>
      </c>
      <c r="E22" s="6" t="s">
        <v>4</v>
      </c>
      <c r="F22" s="6" t="s">
        <v>27</v>
      </c>
      <c r="G22" s="9">
        <v>57</v>
      </c>
      <c r="H22" s="9">
        <f t="shared" si="0"/>
        <v>34.199999999999996</v>
      </c>
      <c r="I22" s="9">
        <v>79.96</v>
      </c>
      <c r="J22" s="9">
        <f t="shared" si="3"/>
        <v>31.983999999999998</v>
      </c>
      <c r="K22" s="9">
        <f t="shared" si="4"/>
        <v>66.184</v>
      </c>
      <c r="L22" s="6">
        <v>2</v>
      </c>
      <c r="M22" s="8"/>
    </row>
    <row r="23" spans="1:13" ht="18.75" customHeight="1">
      <c r="A23" s="2">
        <v>21</v>
      </c>
      <c r="B23" s="6" t="s">
        <v>32</v>
      </c>
      <c r="C23" s="6" t="s">
        <v>2</v>
      </c>
      <c r="D23" s="7" t="s">
        <v>82</v>
      </c>
      <c r="E23" s="6" t="s">
        <v>4</v>
      </c>
      <c r="F23" s="6" t="s">
        <v>27</v>
      </c>
      <c r="G23" s="9">
        <v>57</v>
      </c>
      <c r="H23" s="9">
        <f t="shared" si="0"/>
        <v>34.199999999999996</v>
      </c>
      <c r="I23" s="9">
        <v>79.9</v>
      </c>
      <c r="J23" s="9">
        <f t="shared" si="3"/>
        <v>31.960000000000004</v>
      </c>
      <c r="K23" s="9">
        <f t="shared" si="4"/>
        <v>66.16</v>
      </c>
      <c r="L23" s="6">
        <v>3</v>
      </c>
      <c r="M23" s="8"/>
    </row>
    <row r="24" spans="1:13" ht="18.75" customHeight="1">
      <c r="A24" s="2">
        <v>22</v>
      </c>
      <c r="B24" s="6" t="s">
        <v>28</v>
      </c>
      <c r="C24" s="6" t="s">
        <v>2</v>
      </c>
      <c r="D24" s="7" t="s">
        <v>82</v>
      </c>
      <c r="E24" s="6" t="s">
        <v>4</v>
      </c>
      <c r="F24" s="6" t="s">
        <v>27</v>
      </c>
      <c r="G24" s="9">
        <v>59</v>
      </c>
      <c r="H24" s="9">
        <f t="shared" si="0"/>
        <v>35.4</v>
      </c>
      <c r="I24" s="9">
        <v>74.36</v>
      </c>
      <c r="J24" s="9">
        <f t="shared" si="3"/>
        <v>29.744</v>
      </c>
      <c r="K24" s="9">
        <f t="shared" si="4"/>
        <v>65.144</v>
      </c>
      <c r="L24" s="6">
        <v>4</v>
      </c>
      <c r="M24" s="6"/>
    </row>
    <row r="25" spans="1:13" ht="18.75" customHeight="1">
      <c r="A25" s="2">
        <v>23</v>
      </c>
      <c r="B25" s="6" t="s">
        <v>30</v>
      </c>
      <c r="C25" s="6" t="s">
        <v>2</v>
      </c>
      <c r="D25" s="7" t="s">
        <v>82</v>
      </c>
      <c r="E25" s="6" t="s">
        <v>4</v>
      </c>
      <c r="F25" s="6" t="s">
        <v>27</v>
      </c>
      <c r="G25" s="9">
        <v>57</v>
      </c>
      <c r="H25" s="9">
        <f t="shared" si="0"/>
        <v>34.199999999999996</v>
      </c>
      <c r="I25" s="9">
        <v>74.48</v>
      </c>
      <c r="J25" s="9">
        <f t="shared" si="3"/>
        <v>29.792</v>
      </c>
      <c r="K25" s="9">
        <f t="shared" si="4"/>
        <v>63.992</v>
      </c>
      <c r="L25" s="6">
        <v>5</v>
      </c>
      <c r="M25" s="3"/>
    </row>
    <row r="26" spans="1:13" ht="18.75" customHeight="1">
      <c r="A26" s="2">
        <v>24</v>
      </c>
      <c r="B26" s="6" t="s">
        <v>34</v>
      </c>
      <c r="C26" s="6" t="s">
        <v>2</v>
      </c>
      <c r="D26" s="6" t="s">
        <v>35</v>
      </c>
      <c r="E26" s="6" t="s">
        <v>1</v>
      </c>
      <c r="F26" s="6" t="s">
        <v>33</v>
      </c>
      <c r="G26" s="9">
        <v>78</v>
      </c>
      <c r="H26" s="9">
        <f t="shared" si="0"/>
        <v>46.8</v>
      </c>
      <c r="I26" s="9">
        <v>82.3</v>
      </c>
      <c r="J26" s="9">
        <f t="shared" si="3"/>
        <v>32.92</v>
      </c>
      <c r="K26" s="9">
        <f t="shared" si="4"/>
        <v>79.72</v>
      </c>
      <c r="L26" s="6">
        <v>1</v>
      </c>
      <c r="M26" s="8" t="s">
        <v>90</v>
      </c>
    </row>
    <row r="27" spans="1:13" ht="18.75" customHeight="1">
      <c r="A27" s="2">
        <v>25</v>
      </c>
      <c r="B27" s="6" t="s">
        <v>36</v>
      </c>
      <c r="C27" s="6" t="s">
        <v>2</v>
      </c>
      <c r="D27" s="6" t="s">
        <v>35</v>
      </c>
      <c r="E27" s="6" t="s">
        <v>1</v>
      </c>
      <c r="F27" s="6" t="s">
        <v>33</v>
      </c>
      <c r="G27" s="9">
        <v>73</v>
      </c>
      <c r="H27" s="9">
        <f t="shared" si="0"/>
        <v>43.8</v>
      </c>
      <c r="I27" s="9">
        <v>82.1</v>
      </c>
      <c r="J27" s="9">
        <f t="shared" si="3"/>
        <v>32.839999999999996</v>
      </c>
      <c r="K27" s="9">
        <f t="shared" si="4"/>
        <v>76.63999999999999</v>
      </c>
      <c r="L27" s="6">
        <v>2</v>
      </c>
      <c r="M27" s="8" t="s">
        <v>90</v>
      </c>
    </row>
    <row r="28" spans="1:13" ht="18.75" customHeight="1">
      <c r="A28" s="2">
        <v>26</v>
      </c>
      <c r="B28" s="6" t="s">
        <v>41</v>
      </c>
      <c r="C28" s="6" t="s">
        <v>0</v>
      </c>
      <c r="D28" s="6" t="s">
        <v>35</v>
      </c>
      <c r="E28" s="6" t="s">
        <v>1</v>
      </c>
      <c r="F28" s="6" t="s">
        <v>33</v>
      </c>
      <c r="G28" s="9">
        <v>71</v>
      </c>
      <c r="H28" s="9">
        <f t="shared" si="0"/>
        <v>42.6</v>
      </c>
      <c r="I28" s="9">
        <v>83.6</v>
      </c>
      <c r="J28" s="9">
        <f t="shared" si="3"/>
        <v>33.44</v>
      </c>
      <c r="K28" s="9">
        <f t="shared" si="4"/>
        <v>76.03999999999999</v>
      </c>
      <c r="L28" s="6">
        <v>3</v>
      </c>
      <c r="M28" s="8" t="s">
        <v>90</v>
      </c>
    </row>
    <row r="29" spans="1:13" ht="18.75" customHeight="1">
      <c r="A29" s="2">
        <v>27</v>
      </c>
      <c r="B29" s="6" t="s">
        <v>38</v>
      </c>
      <c r="C29" s="6" t="s">
        <v>2</v>
      </c>
      <c r="D29" s="7" t="s">
        <v>84</v>
      </c>
      <c r="E29" s="6" t="s">
        <v>1</v>
      </c>
      <c r="F29" s="6" t="s">
        <v>33</v>
      </c>
      <c r="G29" s="9">
        <v>72</v>
      </c>
      <c r="H29" s="9">
        <f t="shared" si="0"/>
        <v>43.199999999999996</v>
      </c>
      <c r="I29" s="9">
        <v>82.1</v>
      </c>
      <c r="J29" s="9">
        <f t="shared" si="3"/>
        <v>32.839999999999996</v>
      </c>
      <c r="K29" s="9">
        <f t="shared" si="4"/>
        <v>76.03999999999999</v>
      </c>
      <c r="L29" s="6">
        <v>4</v>
      </c>
      <c r="M29" s="8" t="s">
        <v>90</v>
      </c>
    </row>
    <row r="30" spans="1:13" ht="18.75" customHeight="1">
      <c r="A30" s="2">
        <v>28</v>
      </c>
      <c r="B30" s="6" t="s">
        <v>79</v>
      </c>
      <c r="C30" s="6" t="s">
        <v>2</v>
      </c>
      <c r="D30" s="6" t="s">
        <v>35</v>
      </c>
      <c r="E30" s="6" t="s">
        <v>1</v>
      </c>
      <c r="F30" s="6" t="s">
        <v>33</v>
      </c>
      <c r="G30" s="9">
        <v>71</v>
      </c>
      <c r="H30" s="9">
        <f t="shared" si="0"/>
        <v>42.6</v>
      </c>
      <c r="I30" s="9">
        <v>81.4</v>
      </c>
      <c r="J30" s="9">
        <f t="shared" si="3"/>
        <v>32.56</v>
      </c>
      <c r="K30" s="9">
        <f t="shared" si="4"/>
        <v>75.16</v>
      </c>
      <c r="L30" s="6">
        <v>5</v>
      </c>
      <c r="M30" s="8" t="s">
        <v>90</v>
      </c>
    </row>
    <row r="31" spans="1:13" ht="18.75" customHeight="1">
      <c r="A31" s="2">
        <v>29</v>
      </c>
      <c r="B31" s="6" t="s">
        <v>39</v>
      </c>
      <c r="C31" s="6" t="s">
        <v>0</v>
      </c>
      <c r="D31" s="6" t="s">
        <v>35</v>
      </c>
      <c r="E31" s="6" t="s">
        <v>1</v>
      </c>
      <c r="F31" s="6" t="s">
        <v>33</v>
      </c>
      <c r="G31" s="9">
        <v>71</v>
      </c>
      <c r="H31" s="9">
        <f t="shared" si="0"/>
        <v>42.6</v>
      </c>
      <c r="I31" s="9">
        <v>80</v>
      </c>
      <c r="J31" s="9">
        <f t="shared" si="3"/>
        <v>32</v>
      </c>
      <c r="K31" s="9">
        <f t="shared" si="4"/>
        <v>74.6</v>
      </c>
      <c r="L31" s="6">
        <v>6</v>
      </c>
      <c r="M31" s="8" t="s">
        <v>90</v>
      </c>
    </row>
    <row r="32" spans="1:13" ht="18.75" customHeight="1">
      <c r="A32" s="2">
        <v>30</v>
      </c>
      <c r="B32" s="6" t="s">
        <v>37</v>
      </c>
      <c r="C32" s="6" t="s">
        <v>2</v>
      </c>
      <c r="D32" s="6" t="s">
        <v>35</v>
      </c>
      <c r="E32" s="6" t="s">
        <v>1</v>
      </c>
      <c r="F32" s="6" t="s">
        <v>33</v>
      </c>
      <c r="G32" s="9">
        <v>73</v>
      </c>
      <c r="H32" s="9">
        <f t="shared" si="0"/>
        <v>43.8</v>
      </c>
      <c r="I32" s="9">
        <v>75.8</v>
      </c>
      <c r="J32" s="9">
        <f t="shared" si="3"/>
        <v>30.32</v>
      </c>
      <c r="K32" s="9">
        <f t="shared" si="4"/>
        <v>74.12</v>
      </c>
      <c r="L32" s="6">
        <v>7</v>
      </c>
      <c r="M32" s="6"/>
    </row>
    <row r="33" spans="1:13" ht="18.75" customHeight="1">
      <c r="A33" s="2">
        <v>31</v>
      </c>
      <c r="B33" s="6" t="s">
        <v>46</v>
      </c>
      <c r="C33" s="6" t="s">
        <v>0</v>
      </c>
      <c r="D33" s="6" t="s">
        <v>35</v>
      </c>
      <c r="E33" s="6" t="s">
        <v>1</v>
      </c>
      <c r="F33" s="6" t="s">
        <v>33</v>
      </c>
      <c r="G33" s="9">
        <v>69</v>
      </c>
      <c r="H33" s="9">
        <f t="shared" si="0"/>
        <v>41.4</v>
      </c>
      <c r="I33" s="9">
        <v>81.1</v>
      </c>
      <c r="J33" s="9">
        <f t="shared" si="3"/>
        <v>32.44</v>
      </c>
      <c r="K33" s="9">
        <f t="shared" si="4"/>
        <v>73.84</v>
      </c>
      <c r="L33" s="6">
        <v>8</v>
      </c>
      <c r="M33" s="6"/>
    </row>
    <row r="34" spans="1:13" ht="18.75" customHeight="1">
      <c r="A34" s="2">
        <v>32</v>
      </c>
      <c r="B34" s="6" t="s">
        <v>42</v>
      </c>
      <c r="C34" s="6" t="s">
        <v>2</v>
      </c>
      <c r="D34" s="6" t="s">
        <v>35</v>
      </c>
      <c r="E34" s="6" t="s">
        <v>1</v>
      </c>
      <c r="F34" s="6" t="s">
        <v>33</v>
      </c>
      <c r="G34" s="9">
        <v>70</v>
      </c>
      <c r="H34" s="9">
        <f t="shared" si="0"/>
        <v>42</v>
      </c>
      <c r="I34" s="9">
        <v>78.7</v>
      </c>
      <c r="J34" s="9">
        <f t="shared" si="3"/>
        <v>31.480000000000004</v>
      </c>
      <c r="K34" s="9">
        <f t="shared" si="4"/>
        <v>73.48</v>
      </c>
      <c r="L34" s="6">
        <v>9</v>
      </c>
      <c r="M34" s="6"/>
    </row>
    <row r="35" spans="1:13" ht="18.75" customHeight="1">
      <c r="A35" s="2">
        <v>33</v>
      </c>
      <c r="B35" s="6" t="s">
        <v>49</v>
      </c>
      <c r="C35" s="6" t="s">
        <v>0</v>
      </c>
      <c r="D35" s="6" t="s">
        <v>35</v>
      </c>
      <c r="E35" s="6" t="s">
        <v>1</v>
      </c>
      <c r="F35" s="6" t="s">
        <v>33</v>
      </c>
      <c r="G35" s="9">
        <v>68</v>
      </c>
      <c r="H35" s="9">
        <f aca="true" t="shared" si="5" ref="H35:H61">G35*0.6</f>
        <v>40.8</v>
      </c>
      <c r="I35" s="9">
        <v>81.5</v>
      </c>
      <c r="J35" s="9">
        <f t="shared" si="3"/>
        <v>32.6</v>
      </c>
      <c r="K35" s="9">
        <f t="shared" si="4"/>
        <v>73.4</v>
      </c>
      <c r="L35" s="6">
        <v>10</v>
      </c>
      <c r="M35" s="6"/>
    </row>
    <row r="36" spans="1:13" ht="18.75" customHeight="1">
      <c r="A36" s="2">
        <v>34</v>
      </c>
      <c r="B36" s="6" t="s">
        <v>40</v>
      </c>
      <c r="C36" s="6" t="s">
        <v>2</v>
      </c>
      <c r="D36" s="6" t="s">
        <v>35</v>
      </c>
      <c r="E36" s="6" t="s">
        <v>1</v>
      </c>
      <c r="F36" s="6" t="s">
        <v>33</v>
      </c>
      <c r="G36" s="9">
        <v>71</v>
      </c>
      <c r="H36" s="9">
        <f t="shared" si="5"/>
        <v>42.6</v>
      </c>
      <c r="I36" s="9">
        <v>76.68</v>
      </c>
      <c r="J36" s="9">
        <f t="shared" si="3"/>
        <v>30.672000000000004</v>
      </c>
      <c r="K36" s="9">
        <f t="shared" si="4"/>
        <v>73.272</v>
      </c>
      <c r="L36" s="6">
        <v>11</v>
      </c>
      <c r="M36" s="6"/>
    </row>
    <row r="37" spans="1:13" ht="18.75" customHeight="1">
      <c r="A37" s="2">
        <v>35</v>
      </c>
      <c r="B37" s="6" t="s">
        <v>43</v>
      </c>
      <c r="C37" s="6" t="s">
        <v>2</v>
      </c>
      <c r="D37" s="6" t="s">
        <v>35</v>
      </c>
      <c r="E37" s="6" t="s">
        <v>1</v>
      </c>
      <c r="F37" s="6" t="s">
        <v>33</v>
      </c>
      <c r="G37" s="9">
        <v>70</v>
      </c>
      <c r="H37" s="9">
        <f t="shared" si="5"/>
        <v>42</v>
      </c>
      <c r="I37" s="9">
        <v>77.78</v>
      </c>
      <c r="J37" s="9">
        <f t="shared" si="3"/>
        <v>31.112000000000002</v>
      </c>
      <c r="K37" s="9">
        <f t="shared" si="4"/>
        <v>73.112</v>
      </c>
      <c r="L37" s="6">
        <v>12</v>
      </c>
      <c r="M37" s="6"/>
    </row>
    <row r="38" spans="1:13" ht="18.75" customHeight="1">
      <c r="A38" s="2">
        <v>36</v>
      </c>
      <c r="B38" s="6" t="s">
        <v>44</v>
      </c>
      <c r="C38" s="6" t="s">
        <v>2</v>
      </c>
      <c r="D38" s="6" t="s">
        <v>35</v>
      </c>
      <c r="E38" s="6" t="s">
        <v>1</v>
      </c>
      <c r="F38" s="6" t="s">
        <v>33</v>
      </c>
      <c r="G38" s="9">
        <v>70</v>
      </c>
      <c r="H38" s="9">
        <f t="shared" si="5"/>
        <v>42</v>
      </c>
      <c r="I38" s="9">
        <v>77.2</v>
      </c>
      <c r="J38" s="9">
        <f t="shared" si="3"/>
        <v>30.880000000000003</v>
      </c>
      <c r="K38" s="9">
        <f t="shared" si="4"/>
        <v>72.88</v>
      </c>
      <c r="L38" s="6">
        <v>13</v>
      </c>
      <c r="M38" s="6"/>
    </row>
    <row r="39" spans="1:13" ht="18.75" customHeight="1">
      <c r="A39" s="2">
        <v>37</v>
      </c>
      <c r="B39" s="6" t="s">
        <v>48</v>
      </c>
      <c r="C39" s="6" t="s">
        <v>2</v>
      </c>
      <c r="D39" s="6" t="s">
        <v>35</v>
      </c>
      <c r="E39" s="6" t="s">
        <v>1</v>
      </c>
      <c r="F39" s="6" t="s">
        <v>33</v>
      </c>
      <c r="G39" s="9">
        <v>68</v>
      </c>
      <c r="H39" s="9">
        <f t="shared" si="5"/>
        <v>40.8</v>
      </c>
      <c r="I39" s="9">
        <v>78.1</v>
      </c>
      <c r="J39" s="9">
        <f t="shared" si="3"/>
        <v>31.24</v>
      </c>
      <c r="K39" s="9">
        <f t="shared" si="4"/>
        <v>72.03999999999999</v>
      </c>
      <c r="L39" s="6">
        <v>14</v>
      </c>
      <c r="M39" s="6"/>
    </row>
    <row r="40" spans="1:13" ht="18.75" customHeight="1">
      <c r="A40" s="2">
        <v>38</v>
      </c>
      <c r="B40" s="6" t="s">
        <v>47</v>
      </c>
      <c r="C40" s="6" t="s">
        <v>2</v>
      </c>
      <c r="D40" s="6" t="s">
        <v>35</v>
      </c>
      <c r="E40" s="6" t="s">
        <v>1</v>
      </c>
      <c r="F40" s="6" t="s">
        <v>33</v>
      </c>
      <c r="G40" s="9">
        <v>68</v>
      </c>
      <c r="H40" s="9">
        <f t="shared" si="5"/>
        <v>40.8</v>
      </c>
      <c r="I40" s="9">
        <v>77.06</v>
      </c>
      <c r="J40" s="9">
        <f t="shared" si="3"/>
        <v>30.824</v>
      </c>
      <c r="K40" s="9">
        <f t="shared" si="4"/>
        <v>71.624</v>
      </c>
      <c r="L40" s="6">
        <v>15</v>
      </c>
      <c r="M40" s="6"/>
    </row>
    <row r="41" spans="1:13" ht="18.75" customHeight="1">
      <c r="A41" s="2">
        <v>39</v>
      </c>
      <c r="B41" s="6" t="s">
        <v>51</v>
      </c>
      <c r="C41" s="6" t="s">
        <v>2</v>
      </c>
      <c r="D41" s="6" t="s">
        <v>35</v>
      </c>
      <c r="E41" s="6" t="s">
        <v>1</v>
      </c>
      <c r="F41" s="6" t="s">
        <v>33</v>
      </c>
      <c r="G41" s="9">
        <v>68</v>
      </c>
      <c r="H41" s="9">
        <f t="shared" si="5"/>
        <v>40.8</v>
      </c>
      <c r="I41" s="9">
        <v>76.38</v>
      </c>
      <c r="J41" s="9">
        <f t="shared" si="3"/>
        <v>30.552</v>
      </c>
      <c r="K41" s="9">
        <f t="shared" si="4"/>
        <v>71.352</v>
      </c>
      <c r="L41" s="6">
        <v>16</v>
      </c>
      <c r="M41" s="6"/>
    </row>
    <row r="42" spans="1:13" ht="18.75" customHeight="1">
      <c r="A42" s="2">
        <v>40</v>
      </c>
      <c r="B42" s="6" t="s">
        <v>45</v>
      </c>
      <c r="C42" s="6" t="s">
        <v>2</v>
      </c>
      <c r="D42" s="6" t="s">
        <v>35</v>
      </c>
      <c r="E42" s="6" t="s">
        <v>1</v>
      </c>
      <c r="F42" s="6" t="s">
        <v>33</v>
      </c>
      <c r="G42" s="9">
        <v>69</v>
      </c>
      <c r="H42" s="9">
        <f t="shared" si="5"/>
        <v>41.4</v>
      </c>
      <c r="I42" s="9">
        <v>74.5</v>
      </c>
      <c r="J42" s="9">
        <f t="shared" si="3"/>
        <v>29.8</v>
      </c>
      <c r="K42" s="9">
        <f t="shared" si="4"/>
        <v>71.2</v>
      </c>
      <c r="L42" s="6">
        <v>17</v>
      </c>
      <c r="M42" s="6"/>
    </row>
    <row r="43" spans="1:13" ht="18.75" customHeight="1">
      <c r="A43" s="2">
        <v>41</v>
      </c>
      <c r="B43" s="6" t="s">
        <v>50</v>
      </c>
      <c r="C43" s="6" t="s">
        <v>2</v>
      </c>
      <c r="D43" s="6" t="s">
        <v>35</v>
      </c>
      <c r="E43" s="6" t="s">
        <v>1</v>
      </c>
      <c r="F43" s="6" t="s">
        <v>33</v>
      </c>
      <c r="G43" s="9">
        <v>68</v>
      </c>
      <c r="H43" s="9">
        <f t="shared" si="5"/>
        <v>40.8</v>
      </c>
      <c r="I43" s="10"/>
      <c r="J43" s="9"/>
      <c r="K43" s="9"/>
      <c r="L43" s="6"/>
      <c r="M43" s="6"/>
    </row>
    <row r="44" spans="1:13" ht="18.75" customHeight="1">
      <c r="A44" s="2">
        <v>42</v>
      </c>
      <c r="B44" s="6" t="s">
        <v>53</v>
      </c>
      <c r="C44" s="6" t="s">
        <v>0</v>
      </c>
      <c r="D44" s="6" t="s">
        <v>35</v>
      </c>
      <c r="E44" s="6" t="s">
        <v>3</v>
      </c>
      <c r="F44" s="6" t="s">
        <v>52</v>
      </c>
      <c r="G44" s="9">
        <v>76</v>
      </c>
      <c r="H44" s="9">
        <f t="shared" si="5"/>
        <v>45.6</v>
      </c>
      <c r="I44" s="9">
        <v>79.28</v>
      </c>
      <c r="J44" s="9">
        <f aca="true" t="shared" si="6" ref="J44:J53">I44*0.4</f>
        <v>31.712000000000003</v>
      </c>
      <c r="K44" s="9">
        <f aca="true" t="shared" si="7" ref="K44:K53">H44+J44</f>
        <v>77.31200000000001</v>
      </c>
      <c r="L44" s="6">
        <v>1</v>
      </c>
      <c r="M44" s="8" t="s">
        <v>90</v>
      </c>
    </row>
    <row r="45" spans="1:13" ht="18.75" customHeight="1">
      <c r="A45" s="2">
        <v>43</v>
      </c>
      <c r="B45" s="6" t="s">
        <v>54</v>
      </c>
      <c r="C45" s="6" t="s">
        <v>0</v>
      </c>
      <c r="D45" s="6" t="s">
        <v>35</v>
      </c>
      <c r="E45" s="6" t="s">
        <v>3</v>
      </c>
      <c r="F45" s="6" t="s">
        <v>52</v>
      </c>
      <c r="G45" s="9">
        <v>74</v>
      </c>
      <c r="H45" s="9">
        <f t="shared" si="5"/>
        <v>44.4</v>
      </c>
      <c r="I45" s="9">
        <v>81.8</v>
      </c>
      <c r="J45" s="9">
        <f t="shared" si="6"/>
        <v>32.72</v>
      </c>
      <c r="K45" s="9">
        <f t="shared" si="7"/>
        <v>77.12</v>
      </c>
      <c r="L45" s="6">
        <v>2</v>
      </c>
      <c r="M45" s="8" t="s">
        <v>90</v>
      </c>
    </row>
    <row r="46" spans="1:13" ht="18.75" customHeight="1">
      <c r="A46" s="2">
        <v>44</v>
      </c>
      <c r="B46" s="6" t="s">
        <v>55</v>
      </c>
      <c r="C46" s="6" t="s">
        <v>2</v>
      </c>
      <c r="D46" s="6" t="s">
        <v>35</v>
      </c>
      <c r="E46" s="6" t="s">
        <v>3</v>
      </c>
      <c r="F46" s="6" t="s">
        <v>52</v>
      </c>
      <c r="G46" s="9">
        <v>72</v>
      </c>
      <c r="H46" s="9">
        <f t="shared" si="5"/>
        <v>43.199999999999996</v>
      </c>
      <c r="I46" s="9">
        <v>79.9</v>
      </c>
      <c r="J46" s="9">
        <f t="shared" si="6"/>
        <v>31.960000000000004</v>
      </c>
      <c r="K46" s="9">
        <f t="shared" si="7"/>
        <v>75.16</v>
      </c>
      <c r="L46" s="6">
        <v>3</v>
      </c>
      <c r="M46" s="8" t="s">
        <v>90</v>
      </c>
    </row>
    <row r="47" spans="1:13" ht="18.75" customHeight="1">
      <c r="A47" s="2">
        <v>45</v>
      </c>
      <c r="B47" s="6" t="s">
        <v>56</v>
      </c>
      <c r="C47" s="6" t="s">
        <v>2</v>
      </c>
      <c r="D47" s="6" t="s">
        <v>35</v>
      </c>
      <c r="E47" s="6" t="s">
        <v>3</v>
      </c>
      <c r="F47" s="6" t="s">
        <v>52</v>
      </c>
      <c r="G47" s="9">
        <v>70</v>
      </c>
      <c r="H47" s="9">
        <f t="shared" si="5"/>
        <v>42</v>
      </c>
      <c r="I47" s="9">
        <v>81.2</v>
      </c>
      <c r="J47" s="9">
        <f t="shared" si="6"/>
        <v>32.480000000000004</v>
      </c>
      <c r="K47" s="9">
        <f t="shared" si="7"/>
        <v>74.48</v>
      </c>
      <c r="L47" s="6">
        <v>4</v>
      </c>
      <c r="M47" s="8" t="s">
        <v>90</v>
      </c>
    </row>
    <row r="48" spans="1:13" ht="18.75" customHeight="1">
      <c r="A48" s="2">
        <v>46</v>
      </c>
      <c r="B48" s="6" t="s">
        <v>57</v>
      </c>
      <c r="C48" s="6" t="s">
        <v>2</v>
      </c>
      <c r="D48" s="6" t="s">
        <v>35</v>
      </c>
      <c r="E48" s="6" t="s">
        <v>3</v>
      </c>
      <c r="F48" s="6" t="s">
        <v>52</v>
      </c>
      <c r="G48" s="9">
        <v>70</v>
      </c>
      <c r="H48" s="9">
        <f t="shared" si="5"/>
        <v>42</v>
      </c>
      <c r="I48" s="9">
        <v>80.46</v>
      </c>
      <c r="J48" s="9">
        <f t="shared" si="6"/>
        <v>32.184</v>
      </c>
      <c r="K48" s="9">
        <f t="shared" si="7"/>
        <v>74.184</v>
      </c>
      <c r="L48" s="6">
        <v>5</v>
      </c>
      <c r="M48" s="8" t="s">
        <v>90</v>
      </c>
    </row>
    <row r="49" spans="1:13" ht="18.75" customHeight="1">
      <c r="A49" s="2">
        <v>47</v>
      </c>
      <c r="B49" s="6" t="s">
        <v>61</v>
      </c>
      <c r="C49" s="6" t="s">
        <v>0</v>
      </c>
      <c r="D49" s="6" t="s">
        <v>35</v>
      </c>
      <c r="E49" s="6" t="s">
        <v>3</v>
      </c>
      <c r="F49" s="6" t="s">
        <v>52</v>
      </c>
      <c r="G49" s="9">
        <v>66</v>
      </c>
      <c r="H49" s="9">
        <f t="shared" si="5"/>
        <v>39.6</v>
      </c>
      <c r="I49" s="9">
        <v>82.3</v>
      </c>
      <c r="J49" s="9">
        <f t="shared" si="6"/>
        <v>32.92</v>
      </c>
      <c r="K49" s="9">
        <f t="shared" si="7"/>
        <v>72.52000000000001</v>
      </c>
      <c r="L49" s="6">
        <v>6</v>
      </c>
      <c r="M49" s="3"/>
    </row>
    <row r="50" spans="1:13" ht="18.75" customHeight="1">
      <c r="A50" s="2">
        <v>48</v>
      </c>
      <c r="B50" s="6" t="s">
        <v>60</v>
      </c>
      <c r="C50" s="6" t="s">
        <v>2</v>
      </c>
      <c r="D50" s="6" t="s">
        <v>35</v>
      </c>
      <c r="E50" s="6" t="s">
        <v>3</v>
      </c>
      <c r="F50" s="6" t="s">
        <v>52</v>
      </c>
      <c r="G50" s="9">
        <v>67</v>
      </c>
      <c r="H50" s="9">
        <f t="shared" si="5"/>
        <v>40.199999999999996</v>
      </c>
      <c r="I50" s="9">
        <v>78.5</v>
      </c>
      <c r="J50" s="9">
        <f t="shared" si="6"/>
        <v>31.400000000000002</v>
      </c>
      <c r="K50" s="9">
        <f t="shared" si="7"/>
        <v>71.6</v>
      </c>
      <c r="L50" s="6">
        <v>7</v>
      </c>
      <c r="M50" s="6"/>
    </row>
    <row r="51" spans="1:13" ht="18.75" customHeight="1">
      <c r="A51" s="2">
        <v>49</v>
      </c>
      <c r="B51" s="6" t="s">
        <v>62</v>
      </c>
      <c r="C51" s="6" t="s">
        <v>2</v>
      </c>
      <c r="D51" s="6" t="s">
        <v>35</v>
      </c>
      <c r="E51" s="6" t="s">
        <v>3</v>
      </c>
      <c r="F51" s="6" t="s">
        <v>52</v>
      </c>
      <c r="G51" s="9">
        <v>66</v>
      </c>
      <c r="H51" s="9">
        <f t="shared" si="5"/>
        <v>39.6</v>
      </c>
      <c r="I51" s="9">
        <v>77.58</v>
      </c>
      <c r="J51" s="9">
        <f t="shared" si="6"/>
        <v>31.032</v>
      </c>
      <c r="K51" s="9">
        <f t="shared" si="7"/>
        <v>70.632</v>
      </c>
      <c r="L51" s="6">
        <v>8</v>
      </c>
      <c r="M51" s="3"/>
    </row>
    <row r="52" spans="1:13" ht="18.75" customHeight="1">
      <c r="A52" s="2">
        <v>50</v>
      </c>
      <c r="B52" s="6" t="s">
        <v>65</v>
      </c>
      <c r="C52" s="6" t="s">
        <v>2</v>
      </c>
      <c r="D52" s="6" t="s">
        <v>35</v>
      </c>
      <c r="E52" s="6" t="s">
        <v>3</v>
      </c>
      <c r="F52" s="6" t="s">
        <v>52</v>
      </c>
      <c r="G52" s="9">
        <v>65</v>
      </c>
      <c r="H52" s="9">
        <f t="shared" si="5"/>
        <v>39</v>
      </c>
      <c r="I52" s="9">
        <v>78.4</v>
      </c>
      <c r="J52" s="9">
        <f t="shared" si="6"/>
        <v>31.360000000000003</v>
      </c>
      <c r="K52" s="9">
        <f t="shared" si="7"/>
        <v>70.36</v>
      </c>
      <c r="L52" s="6">
        <v>9</v>
      </c>
      <c r="M52" s="3"/>
    </row>
    <row r="53" spans="1:13" ht="18.75" customHeight="1">
      <c r="A53" s="2">
        <v>51</v>
      </c>
      <c r="B53" s="6" t="s">
        <v>63</v>
      </c>
      <c r="C53" s="6" t="s">
        <v>2</v>
      </c>
      <c r="D53" s="6" t="s">
        <v>35</v>
      </c>
      <c r="E53" s="6" t="s">
        <v>3</v>
      </c>
      <c r="F53" s="6" t="s">
        <v>52</v>
      </c>
      <c r="G53" s="9">
        <v>65</v>
      </c>
      <c r="H53" s="9">
        <f t="shared" si="5"/>
        <v>39</v>
      </c>
      <c r="I53" s="9">
        <v>76.7</v>
      </c>
      <c r="J53" s="9">
        <f t="shared" si="6"/>
        <v>30.680000000000003</v>
      </c>
      <c r="K53" s="9">
        <f t="shared" si="7"/>
        <v>69.68</v>
      </c>
      <c r="L53" s="6">
        <v>10</v>
      </c>
      <c r="M53" s="3"/>
    </row>
    <row r="54" spans="1:13" ht="18.75" customHeight="1">
      <c r="A54" s="2">
        <v>52</v>
      </c>
      <c r="B54" s="6" t="s">
        <v>58</v>
      </c>
      <c r="C54" s="6" t="s">
        <v>0</v>
      </c>
      <c r="D54" s="6" t="s">
        <v>35</v>
      </c>
      <c r="E54" s="6" t="s">
        <v>3</v>
      </c>
      <c r="F54" s="6" t="s">
        <v>52</v>
      </c>
      <c r="G54" s="9">
        <v>68</v>
      </c>
      <c r="H54" s="9">
        <f t="shared" si="5"/>
        <v>40.8</v>
      </c>
      <c r="I54" s="10"/>
      <c r="J54" s="9"/>
      <c r="K54" s="9"/>
      <c r="L54" s="6"/>
      <c r="M54" s="6"/>
    </row>
    <row r="55" spans="1:13" ht="18.75" customHeight="1">
      <c r="A55" s="2">
        <v>53</v>
      </c>
      <c r="B55" s="6" t="s">
        <v>59</v>
      </c>
      <c r="C55" s="6" t="s">
        <v>2</v>
      </c>
      <c r="D55" s="6" t="s">
        <v>35</v>
      </c>
      <c r="E55" s="6" t="s">
        <v>3</v>
      </c>
      <c r="F55" s="6" t="s">
        <v>52</v>
      </c>
      <c r="G55" s="9">
        <v>68</v>
      </c>
      <c r="H55" s="9">
        <f t="shared" si="5"/>
        <v>40.8</v>
      </c>
      <c r="I55" s="10"/>
      <c r="J55" s="9"/>
      <c r="K55" s="9"/>
      <c r="L55" s="6"/>
      <c r="M55" s="6"/>
    </row>
    <row r="56" spans="1:13" ht="18.75" customHeight="1">
      <c r="A56" s="2">
        <v>54</v>
      </c>
      <c r="B56" s="6" t="s">
        <v>64</v>
      </c>
      <c r="C56" s="6" t="s">
        <v>2</v>
      </c>
      <c r="D56" s="6" t="s">
        <v>35</v>
      </c>
      <c r="E56" s="6" t="s">
        <v>3</v>
      </c>
      <c r="F56" s="6" t="s">
        <v>52</v>
      </c>
      <c r="G56" s="9">
        <v>65</v>
      </c>
      <c r="H56" s="9">
        <f t="shared" si="5"/>
        <v>39</v>
      </c>
      <c r="I56" s="10"/>
      <c r="J56" s="9"/>
      <c r="K56" s="9"/>
      <c r="L56" s="6"/>
      <c r="M56" s="4"/>
    </row>
    <row r="57" spans="1:13" ht="18.75" customHeight="1">
      <c r="A57" s="2">
        <v>55</v>
      </c>
      <c r="B57" s="6" t="s">
        <v>67</v>
      </c>
      <c r="C57" s="6" t="s">
        <v>2</v>
      </c>
      <c r="D57" s="7" t="s">
        <v>83</v>
      </c>
      <c r="E57" s="6" t="s">
        <v>4</v>
      </c>
      <c r="F57" s="6" t="s">
        <v>66</v>
      </c>
      <c r="G57" s="9">
        <v>65</v>
      </c>
      <c r="H57" s="9">
        <f t="shared" si="5"/>
        <v>39</v>
      </c>
      <c r="I57" s="9">
        <v>79.76</v>
      </c>
      <c r="J57" s="9">
        <f>I57*0.4</f>
        <v>31.904000000000003</v>
      </c>
      <c r="K57" s="9">
        <f>H57+J57</f>
        <v>70.904</v>
      </c>
      <c r="L57" s="6">
        <v>1</v>
      </c>
      <c r="M57" s="8" t="s">
        <v>90</v>
      </c>
    </row>
    <row r="58" spans="1:13" ht="18.75" customHeight="1">
      <c r="A58" s="2">
        <v>56</v>
      </c>
      <c r="B58" s="6" t="s">
        <v>68</v>
      </c>
      <c r="C58" s="6" t="s">
        <v>0</v>
      </c>
      <c r="D58" s="11" t="s">
        <v>83</v>
      </c>
      <c r="E58" s="6" t="s">
        <v>4</v>
      </c>
      <c r="F58" s="6" t="s">
        <v>66</v>
      </c>
      <c r="G58" s="9">
        <v>61</v>
      </c>
      <c r="H58" s="9">
        <f t="shared" si="5"/>
        <v>36.6</v>
      </c>
      <c r="I58" s="9">
        <v>78.34</v>
      </c>
      <c r="J58" s="9">
        <f>I58*0.4</f>
        <v>31.336000000000002</v>
      </c>
      <c r="K58" s="9">
        <f>H58+J58</f>
        <v>67.936</v>
      </c>
      <c r="L58" s="6">
        <v>2</v>
      </c>
      <c r="M58" s="8" t="s">
        <v>90</v>
      </c>
    </row>
    <row r="59" spans="1:13" ht="18.75" customHeight="1">
      <c r="A59" s="2">
        <v>57</v>
      </c>
      <c r="B59" s="6" t="s">
        <v>70</v>
      </c>
      <c r="C59" s="6" t="s">
        <v>2</v>
      </c>
      <c r="D59" s="7" t="s">
        <v>83</v>
      </c>
      <c r="E59" s="6" t="s">
        <v>4</v>
      </c>
      <c r="F59" s="6" t="s">
        <v>66</v>
      </c>
      <c r="G59" s="9">
        <v>56</v>
      </c>
      <c r="H59" s="9">
        <f t="shared" si="5"/>
        <v>33.6</v>
      </c>
      <c r="I59" s="9">
        <v>81.5</v>
      </c>
      <c r="J59" s="9">
        <f>I59*0.4</f>
        <v>32.6</v>
      </c>
      <c r="K59" s="9">
        <f>H59+J59</f>
        <v>66.2</v>
      </c>
      <c r="L59" s="6">
        <v>3</v>
      </c>
      <c r="M59" s="8" t="s">
        <v>90</v>
      </c>
    </row>
    <row r="60" spans="1:13" ht="18.75" customHeight="1">
      <c r="A60" s="2">
        <v>58</v>
      </c>
      <c r="B60" s="6" t="s">
        <v>69</v>
      </c>
      <c r="C60" s="6" t="s">
        <v>2</v>
      </c>
      <c r="D60" s="7" t="s">
        <v>83</v>
      </c>
      <c r="E60" s="6" t="s">
        <v>4</v>
      </c>
      <c r="F60" s="6" t="s">
        <v>66</v>
      </c>
      <c r="G60" s="9">
        <v>56</v>
      </c>
      <c r="H60" s="9">
        <f t="shared" si="5"/>
        <v>33.6</v>
      </c>
      <c r="I60" s="9">
        <v>78.64</v>
      </c>
      <c r="J60" s="9">
        <f>I60*0.4</f>
        <v>31.456000000000003</v>
      </c>
      <c r="K60" s="9">
        <f>H60+J60</f>
        <v>65.05600000000001</v>
      </c>
      <c r="L60" s="6">
        <v>4</v>
      </c>
      <c r="M60" s="6"/>
    </row>
    <row r="61" spans="1:13" ht="18.75" customHeight="1">
      <c r="A61" s="2">
        <v>59</v>
      </c>
      <c r="B61" s="6" t="s">
        <v>71</v>
      </c>
      <c r="C61" s="6" t="s">
        <v>0</v>
      </c>
      <c r="D61" s="7" t="s">
        <v>83</v>
      </c>
      <c r="E61" s="6" t="s">
        <v>4</v>
      </c>
      <c r="F61" s="6" t="s">
        <v>66</v>
      </c>
      <c r="G61" s="9">
        <v>54</v>
      </c>
      <c r="H61" s="9">
        <f t="shared" si="5"/>
        <v>32.4</v>
      </c>
      <c r="I61" s="9">
        <v>81.26</v>
      </c>
      <c r="J61" s="9">
        <f>I61*0.4</f>
        <v>32.504000000000005</v>
      </c>
      <c r="K61" s="9">
        <f>H61+J61</f>
        <v>64.904</v>
      </c>
      <c r="L61" s="6">
        <v>5</v>
      </c>
      <c r="M61" s="3"/>
    </row>
  </sheetData>
  <sheetProtection/>
  <autoFilter ref="A2:M2">
    <sortState ref="A3:M61">
      <sortCondition sortBy="value" ref="F3:F61"/>
    </sortState>
  </autoFilter>
  <mergeCells count="1">
    <mergeCell ref="A1:M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2020-09-05T06:36:53Z</cp:lastPrinted>
  <dcterms:modified xsi:type="dcterms:W3CDTF">2020-09-05T06:38:39Z</dcterms:modified>
  <cp:category/>
  <cp:version/>
  <cp:contentType/>
  <cp:contentStatus/>
</cp:coreProperties>
</file>