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3250" windowHeight="9570"/>
  </bookViews>
  <sheets>
    <sheet name="总成绩及排名" sheetId="5" r:id="rId1"/>
    <sheet name="体检名单" sheetId="6" r:id="rId2"/>
  </sheets>
  <definedNames>
    <definedName name="_xlnm._FilterDatabase" localSheetId="1" hidden="1">体检名单!$A$3:$N$8</definedName>
    <definedName name="_xlnm._FilterDatabase" localSheetId="0" hidden="1">总成绩及排名!$A$3:$N$17</definedName>
    <definedName name="_xlnm.Print_Titles" localSheetId="1">体检名单!$3:$3</definedName>
    <definedName name="_xlnm.Print_Titles" localSheetId="0">总成绩及排名!$3:$3</definedName>
  </definedNames>
  <calcPr calcId="162913"/>
</workbook>
</file>

<file path=xl/calcChain.xml><?xml version="1.0" encoding="utf-8"?>
<calcChain xmlns="http://schemas.openxmlformats.org/spreadsheetml/2006/main">
  <c r="L8" i="6" l="1"/>
  <c r="J8" i="6"/>
  <c r="L7" i="6"/>
  <c r="J7" i="6"/>
  <c r="L6" i="6"/>
  <c r="J6" i="6"/>
  <c r="L5" i="6"/>
  <c r="J5" i="6"/>
  <c r="L4" i="6"/>
  <c r="J4" i="6"/>
  <c r="L5" i="5"/>
  <c r="L6" i="5"/>
  <c r="L8" i="5"/>
  <c r="L7" i="5"/>
  <c r="L9" i="5"/>
  <c r="L10" i="5"/>
  <c r="L12" i="5"/>
  <c r="L11" i="5"/>
  <c r="L13" i="5"/>
  <c r="L14" i="5"/>
  <c r="L15" i="5"/>
  <c r="L16" i="5"/>
  <c r="L17" i="5"/>
  <c r="L18" i="5"/>
  <c r="L4" i="5"/>
  <c r="J5" i="5"/>
  <c r="J6" i="5"/>
  <c r="J8" i="5"/>
  <c r="J7" i="5"/>
  <c r="J9" i="5"/>
  <c r="J10" i="5"/>
  <c r="J12" i="5"/>
  <c r="J11" i="5"/>
  <c r="J13" i="5"/>
  <c r="J14" i="5"/>
  <c r="J15" i="5"/>
  <c r="J16" i="5"/>
  <c r="J17" i="5"/>
  <c r="J18" i="5"/>
  <c r="J4" i="5"/>
  <c r="M8" i="5" l="1"/>
  <c r="M6" i="6"/>
  <c r="M5" i="6"/>
  <c r="M7" i="6"/>
  <c r="M8" i="6"/>
  <c r="M4" i="6"/>
  <c r="M6" i="5"/>
  <c r="M18" i="5"/>
  <c r="M14" i="5"/>
  <c r="M10" i="5"/>
  <c r="M11" i="5"/>
  <c r="M4" i="5"/>
  <c r="M15" i="5"/>
  <c r="M12" i="5"/>
  <c r="M16" i="5"/>
  <c r="M7" i="5"/>
  <c r="M17" i="5"/>
  <c r="M13" i="5"/>
  <c r="M9" i="5"/>
  <c r="M5" i="5"/>
</calcChain>
</file>

<file path=xl/sharedStrings.xml><?xml version="1.0" encoding="utf-8"?>
<sst xmlns="http://schemas.openxmlformats.org/spreadsheetml/2006/main" count="152" uniqueCount="58">
  <si>
    <t>男</t>
  </si>
  <si>
    <t>本科</t>
  </si>
  <si>
    <t>汉族</t>
  </si>
  <si>
    <t>女</t>
  </si>
  <si>
    <t>大专</t>
  </si>
  <si>
    <t>翟罗虓</t>
  </si>
  <si>
    <t>20030101</t>
  </si>
  <si>
    <t>7081200104018</t>
  </si>
  <si>
    <t>黄飞扬</t>
  </si>
  <si>
    <t>7081200104124</t>
  </si>
  <si>
    <t>张宇</t>
  </si>
  <si>
    <t>7081200101914</t>
  </si>
  <si>
    <t>吴添</t>
  </si>
  <si>
    <t>20030201</t>
  </si>
  <si>
    <t>7081200102401</t>
  </si>
  <si>
    <t>马郁函</t>
  </si>
  <si>
    <t>7081200101510</t>
  </si>
  <si>
    <t>魏杰</t>
  </si>
  <si>
    <t>7081200102818</t>
  </si>
  <si>
    <t>20030301</t>
  </si>
  <si>
    <t>邹利霞</t>
  </si>
  <si>
    <t>7081200102215</t>
  </si>
  <si>
    <t>宋伟</t>
  </si>
  <si>
    <t>7081200100614</t>
  </si>
  <si>
    <t>宋琳</t>
  </si>
  <si>
    <t>7081200103813</t>
  </si>
  <si>
    <t>陈宇佳</t>
  </si>
  <si>
    <t>20030401</t>
  </si>
  <si>
    <t>7081200104724</t>
  </si>
  <si>
    <t>鲁瑶</t>
  </si>
  <si>
    <t>7081200105017</t>
  </si>
  <si>
    <t>刘媛媛</t>
  </si>
  <si>
    <t>7081200100407</t>
  </si>
  <si>
    <t>罗楠</t>
  </si>
  <si>
    <t>20030501</t>
  </si>
  <si>
    <t>7081200101207</t>
  </si>
  <si>
    <t>徐婉青</t>
  </si>
  <si>
    <t>7081200103223</t>
  </si>
  <si>
    <t>张锐</t>
  </si>
  <si>
    <t>7081200100620</t>
  </si>
  <si>
    <t>姓名</t>
  </si>
  <si>
    <t>准考证号</t>
  </si>
  <si>
    <t>岗位编码</t>
  </si>
  <si>
    <t>序号</t>
    <phoneticPr fontId="1" type="noConversion"/>
  </si>
  <si>
    <t>性别</t>
    <phoneticPr fontId="1" type="noConversion"/>
  </si>
  <si>
    <t>学历</t>
    <phoneticPr fontId="1" type="noConversion"/>
  </si>
  <si>
    <t>民族</t>
    <phoneticPr fontId="1" type="noConversion"/>
  </si>
  <si>
    <t>排名</t>
    <phoneticPr fontId="1" type="noConversion"/>
  </si>
  <si>
    <t>青神县2020年高校毕业生“三支一扶”计划招募体检人员名单</t>
    <phoneticPr fontId="1" type="noConversion"/>
  </si>
  <si>
    <t>笔试成绩</t>
    <phoneticPr fontId="1" type="noConversion"/>
  </si>
  <si>
    <t>招募人数</t>
    <phoneticPr fontId="1" type="noConversion"/>
  </si>
  <si>
    <t>笔试
折合成绩</t>
    <phoneticPr fontId="1" type="noConversion"/>
  </si>
  <si>
    <t>面试
成绩</t>
    <phoneticPr fontId="1" type="noConversion"/>
  </si>
  <si>
    <t>面试折
合成绩</t>
    <phoneticPr fontId="1" type="noConversion"/>
  </si>
  <si>
    <t>总成绩</t>
    <phoneticPr fontId="1" type="noConversion"/>
  </si>
  <si>
    <t>附件1</t>
    <phoneticPr fontId="1" type="noConversion"/>
  </si>
  <si>
    <t>附件2：</t>
    <phoneticPr fontId="1" type="noConversion"/>
  </si>
  <si>
    <t>青神县2020年高校毕业生“三支一扶”计划招募面试人员总成绩及排名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</si>
</sst>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黑体"/>
      <family val="3"/>
      <charset val="134"/>
    </font>
    <font>
      <sz val="18"/>
      <color theme="1"/>
      <name val="方正大标宋简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zoomScaleNormal="100" workbookViewId="0">
      <selection activeCell="C18" sqref="C18"/>
    </sheetView>
  </sheetViews>
  <sheetFormatPr defaultColWidth="9" defaultRowHeight="13.5"/>
  <cols>
    <col min="1" max="1" width="5.625" style="1" bestFit="1" customWidth="1"/>
    <col min="2" max="2" width="8.875" style="1" customWidth="1"/>
    <col min="3" max="3" width="8.5" style="1" customWidth="1"/>
    <col min="4" max="4" width="7.125" style="1" customWidth="1"/>
    <col min="5" max="5" width="8.125" style="1" customWidth="1"/>
    <col min="6" max="6" width="13" style="1" customWidth="1"/>
    <col min="7" max="7" width="17.75" style="1" customWidth="1"/>
    <col min="8" max="8" width="9.5" style="1" customWidth="1"/>
    <col min="9" max="9" width="7.75" style="1" customWidth="1"/>
    <col min="10" max="10" width="14.625" style="1" customWidth="1"/>
    <col min="11" max="11" width="7.5" style="1" customWidth="1"/>
    <col min="12" max="12" width="11.75" style="1" customWidth="1"/>
    <col min="13" max="13" width="7.5" style="1" bestFit="1" customWidth="1"/>
    <col min="14" max="14" width="5.5" style="1" bestFit="1" customWidth="1"/>
    <col min="15" max="16384" width="9" style="1"/>
  </cols>
  <sheetData>
    <row r="1" spans="1:14">
      <c r="A1" s="1" t="s">
        <v>55</v>
      </c>
    </row>
    <row r="2" spans="1:14" ht="35.450000000000003" customHeight="1">
      <c r="A2" s="7" t="s">
        <v>57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s="6" customFormat="1" ht="33.75" customHeight="1">
      <c r="A3" s="4" t="s">
        <v>43</v>
      </c>
      <c r="B3" s="4" t="s">
        <v>40</v>
      </c>
      <c r="C3" s="5" t="s">
        <v>44</v>
      </c>
      <c r="D3" s="5" t="s">
        <v>45</v>
      </c>
      <c r="E3" s="5" t="s">
        <v>46</v>
      </c>
      <c r="F3" s="4" t="s">
        <v>42</v>
      </c>
      <c r="G3" s="4" t="s">
        <v>41</v>
      </c>
      <c r="H3" s="5" t="s">
        <v>50</v>
      </c>
      <c r="I3" s="5" t="s">
        <v>49</v>
      </c>
      <c r="J3" s="5" t="s">
        <v>51</v>
      </c>
      <c r="K3" s="5" t="s">
        <v>52</v>
      </c>
      <c r="L3" s="5" t="s">
        <v>53</v>
      </c>
      <c r="M3" s="5" t="s">
        <v>54</v>
      </c>
      <c r="N3" s="5" t="s">
        <v>47</v>
      </c>
    </row>
    <row r="4" spans="1:14" ht="24" customHeight="1">
      <c r="A4" s="2">
        <v>1</v>
      </c>
      <c r="B4" s="3" t="s">
        <v>5</v>
      </c>
      <c r="C4" s="3" t="s">
        <v>3</v>
      </c>
      <c r="D4" s="3" t="s">
        <v>1</v>
      </c>
      <c r="E4" s="3" t="s">
        <v>2</v>
      </c>
      <c r="F4" s="3" t="s">
        <v>6</v>
      </c>
      <c r="G4" s="3" t="s">
        <v>7</v>
      </c>
      <c r="H4" s="3">
        <v>1</v>
      </c>
      <c r="I4" s="3">
        <v>78</v>
      </c>
      <c r="J4" s="3">
        <f t="shared" ref="J4:J18" si="0">I4*0.6</f>
        <v>46.8</v>
      </c>
      <c r="K4" s="3">
        <v>81</v>
      </c>
      <c r="L4" s="3">
        <f t="shared" ref="L4:L18" si="1">K4*0.4</f>
        <v>32.4</v>
      </c>
      <c r="M4" s="3">
        <f t="shared" ref="M4:M18" si="2">J4+L4</f>
        <v>79.199999999999989</v>
      </c>
      <c r="N4" s="3">
        <v>1</v>
      </c>
    </row>
    <row r="5" spans="1:14" ht="24" customHeight="1">
      <c r="A5" s="2">
        <v>2</v>
      </c>
      <c r="B5" s="3" t="s">
        <v>8</v>
      </c>
      <c r="C5" s="3" t="s">
        <v>0</v>
      </c>
      <c r="D5" s="3" t="s">
        <v>1</v>
      </c>
      <c r="E5" s="3" t="s">
        <v>2</v>
      </c>
      <c r="F5" s="3" t="s">
        <v>6</v>
      </c>
      <c r="G5" s="3" t="s">
        <v>9</v>
      </c>
      <c r="H5" s="3">
        <v>1</v>
      </c>
      <c r="I5" s="3">
        <v>70</v>
      </c>
      <c r="J5" s="3">
        <f t="shared" si="0"/>
        <v>42</v>
      </c>
      <c r="K5" s="3">
        <v>88.4</v>
      </c>
      <c r="L5" s="3">
        <f t="shared" si="1"/>
        <v>35.360000000000007</v>
      </c>
      <c r="M5" s="3">
        <f t="shared" si="2"/>
        <v>77.360000000000014</v>
      </c>
      <c r="N5" s="3">
        <v>2</v>
      </c>
    </row>
    <row r="6" spans="1:14" ht="24" customHeight="1">
      <c r="A6" s="2">
        <v>3</v>
      </c>
      <c r="B6" s="3" t="s">
        <v>10</v>
      </c>
      <c r="C6" s="3" t="s">
        <v>0</v>
      </c>
      <c r="D6" s="3" t="s">
        <v>1</v>
      </c>
      <c r="E6" s="3" t="s">
        <v>2</v>
      </c>
      <c r="F6" s="3" t="s">
        <v>6</v>
      </c>
      <c r="G6" s="3" t="s">
        <v>11</v>
      </c>
      <c r="H6" s="3">
        <v>1</v>
      </c>
      <c r="I6" s="3">
        <v>67</v>
      </c>
      <c r="J6" s="3">
        <f t="shared" si="0"/>
        <v>40.199999999999996</v>
      </c>
      <c r="K6" s="3">
        <v>71.400000000000006</v>
      </c>
      <c r="L6" s="3">
        <f t="shared" si="1"/>
        <v>28.560000000000002</v>
      </c>
      <c r="M6" s="3">
        <f t="shared" si="2"/>
        <v>68.759999999999991</v>
      </c>
      <c r="N6" s="3">
        <v>3</v>
      </c>
    </row>
    <row r="7" spans="1:14" ht="24" customHeight="1">
      <c r="A7" s="2">
        <v>5</v>
      </c>
      <c r="B7" s="3" t="s">
        <v>15</v>
      </c>
      <c r="C7" s="3" t="s">
        <v>0</v>
      </c>
      <c r="D7" s="3" t="s">
        <v>1</v>
      </c>
      <c r="E7" s="3" t="s">
        <v>2</v>
      </c>
      <c r="F7" s="3" t="s">
        <v>13</v>
      </c>
      <c r="G7" s="3" t="s">
        <v>16</v>
      </c>
      <c r="H7" s="3">
        <v>1</v>
      </c>
      <c r="I7" s="3">
        <v>45</v>
      </c>
      <c r="J7" s="3">
        <f t="shared" si="0"/>
        <v>27</v>
      </c>
      <c r="K7" s="3">
        <v>89</v>
      </c>
      <c r="L7" s="3">
        <f t="shared" si="1"/>
        <v>35.6</v>
      </c>
      <c r="M7" s="3">
        <f t="shared" si="2"/>
        <v>62.6</v>
      </c>
      <c r="N7" s="3">
        <v>1</v>
      </c>
    </row>
    <row r="8" spans="1:14" ht="24" customHeight="1">
      <c r="A8" s="2">
        <v>4</v>
      </c>
      <c r="B8" s="3" t="s">
        <v>12</v>
      </c>
      <c r="C8" s="3" t="s">
        <v>0</v>
      </c>
      <c r="D8" s="3" t="s">
        <v>1</v>
      </c>
      <c r="E8" s="3" t="s">
        <v>2</v>
      </c>
      <c r="F8" s="3" t="s">
        <v>13</v>
      </c>
      <c r="G8" s="3" t="s">
        <v>14</v>
      </c>
      <c r="H8" s="3">
        <v>1</v>
      </c>
      <c r="I8" s="3">
        <v>45</v>
      </c>
      <c r="J8" s="3">
        <f t="shared" si="0"/>
        <v>27</v>
      </c>
      <c r="K8" s="3">
        <v>81.3</v>
      </c>
      <c r="L8" s="3">
        <f t="shared" si="1"/>
        <v>32.520000000000003</v>
      </c>
      <c r="M8" s="3">
        <f t="shared" si="2"/>
        <v>59.52</v>
      </c>
      <c r="N8" s="3">
        <v>2</v>
      </c>
    </row>
    <row r="9" spans="1:14" ht="24" customHeight="1">
      <c r="A9" s="2">
        <v>6</v>
      </c>
      <c r="B9" s="3" t="s">
        <v>17</v>
      </c>
      <c r="C9" s="3" t="s">
        <v>0</v>
      </c>
      <c r="D9" s="3" t="s">
        <v>1</v>
      </c>
      <c r="E9" s="3" t="s">
        <v>2</v>
      </c>
      <c r="F9" s="3" t="s">
        <v>13</v>
      </c>
      <c r="G9" s="3" t="s">
        <v>18</v>
      </c>
      <c r="H9" s="3">
        <v>1</v>
      </c>
      <c r="I9" s="3">
        <v>43</v>
      </c>
      <c r="J9" s="3">
        <f t="shared" si="0"/>
        <v>25.8</v>
      </c>
      <c r="K9" s="3">
        <v>80.2</v>
      </c>
      <c r="L9" s="3">
        <f t="shared" si="1"/>
        <v>32.080000000000005</v>
      </c>
      <c r="M9" s="3">
        <f t="shared" si="2"/>
        <v>57.88000000000001</v>
      </c>
      <c r="N9" s="3">
        <v>3</v>
      </c>
    </row>
    <row r="10" spans="1:14" ht="24" customHeight="1">
      <c r="A10" s="2">
        <v>7</v>
      </c>
      <c r="B10" s="3" t="s">
        <v>20</v>
      </c>
      <c r="C10" s="3" t="s">
        <v>3</v>
      </c>
      <c r="D10" s="3" t="s">
        <v>1</v>
      </c>
      <c r="E10" s="3" t="s">
        <v>2</v>
      </c>
      <c r="F10" s="3" t="s">
        <v>19</v>
      </c>
      <c r="G10" s="3" t="s">
        <v>21</v>
      </c>
      <c r="H10" s="3">
        <v>1</v>
      </c>
      <c r="I10" s="3">
        <v>62</v>
      </c>
      <c r="J10" s="3">
        <f t="shared" si="0"/>
        <v>37.199999999999996</v>
      </c>
      <c r="K10" s="3">
        <v>82.1</v>
      </c>
      <c r="L10" s="3">
        <f t="shared" si="1"/>
        <v>32.839999999999996</v>
      </c>
      <c r="M10" s="3">
        <f t="shared" si="2"/>
        <v>70.039999999999992</v>
      </c>
      <c r="N10" s="3">
        <v>1</v>
      </c>
    </row>
    <row r="11" spans="1:14" ht="24" customHeight="1">
      <c r="A11" s="2">
        <v>9</v>
      </c>
      <c r="B11" s="3" t="s">
        <v>24</v>
      </c>
      <c r="C11" s="3" t="s">
        <v>3</v>
      </c>
      <c r="D11" s="3" t="s">
        <v>1</v>
      </c>
      <c r="E11" s="3" t="s">
        <v>2</v>
      </c>
      <c r="F11" s="3" t="s">
        <v>19</v>
      </c>
      <c r="G11" s="3" t="s">
        <v>25</v>
      </c>
      <c r="H11" s="3">
        <v>1</v>
      </c>
      <c r="I11" s="3">
        <v>61</v>
      </c>
      <c r="J11" s="3">
        <f t="shared" si="0"/>
        <v>36.6</v>
      </c>
      <c r="K11" s="3">
        <v>82.7</v>
      </c>
      <c r="L11" s="3">
        <f t="shared" si="1"/>
        <v>33.080000000000005</v>
      </c>
      <c r="M11" s="3">
        <f t="shared" si="2"/>
        <v>69.680000000000007</v>
      </c>
      <c r="N11" s="3">
        <v>2</v>
      </c>
    </row>
    <row r="12" spans="1:14" ht="24" customHeight="1">
      <c r="A12" s="2">
        <v>8</v>
      </c>
      <c r="B12" s="3" t="s">
        <v>22</v>
      </c>
      <c r="C12" s="3" t="s">
        <v>0</v>
      </c>
      <c r="D12" s="3" t="s">
        <v>1</v>
      </c>
      <c r="E12" s="3" t="s">
        <v>2</v>
      </c>
      <c r="F12" s="3" t="s">
        <v>19</v>
      </c>
      <c r="G12" s="3" t="s">
        <v>23</v>
      </c>
      <c r="H12" s="3">
        <v>1</v>
      </c>
      <c r="I12" s="3">
        <v>61</v>
      </c>
      <c r="J12" s="3">
        <f t="shared" si="0"/>
        <v>36.6</v>
      </c>
      <c r="K12" s="3">
        <v>80</v>
      </c>
      <c r="L12" s="3">
        <f t="shared" si="1"/>
        <v>32</v>
      </c>
      <c r="M12" s="3">
        <f t="shared" si="2"/>
        <v>68.599999999999994</v>
      </c>
      <c r="N12" s="3">
        <v>3</v>
      </c>
    </row>
    <row r="13" spans="1:14" ht="24" customHeight="1">
      <c r="A13" s="2">
        <v>10</v>
      </c>
      <c r="B13" s="3" t="s">
        <v>26</v>
      </c>
      <c r="C13" s="3" t="s">
        <v>3</v>
      </c>
      <c r="D13" s="3" t="s">
        <v>4</v>
      </c>
      <c r="E13" s="3" t="s">
        <v>2</v>
      </c>
      <c r="F13" s="3" t="s">
        <v>27</v>
      </c>
      <c r="G13" s="3" t="s">
        <v>28</v>
      </c>
      <c r="H13" s="3">
        <v>1</v>
      </c>
      <c r="I13" s="3">
        <v>70</v>
      </c>
      <c r="J13" s="3">
        <f t="shared" si="0"/>
        <v>42</v>
      </c>
      <c r="K13" s="3">
        <v>80</v>
      </c>
      <c r="L13" s="3">
        <f t="shared" si="1"/>
        <v>32</v>
      </c>
      <c r="M13" s="3">
        <f t="shared" si="2"/>
        <v>74</v>
      </c>
      <c r="N13" s="3">
        <v>1</v>
      </c>
    </row>
    <row r="14" spans="1:14" ht="24" customHeight="1">
      <c r="A14" s="2">
        <v>11</v>
      </c>
      <c r="B14" s="3" t="s">
        <v>29</v>
      </c>
      <c r="C14" s="3" t="s">
        <v>3</v>
      </c>
      <c r="D14" s="3" t="s">
        <v>1</v>
      </c>
      <c r="E14" s="3" t="s">
        <v>2</v>
      </c>
      <c r="F14" s="3" t="s">
        <v>27</v>
      </c>
      <c r="G14" s="3" t="s">
        <v>30</v>
      </c>
      <c r="H14" s="3">
        <v>1</v>
      </c>
      <c r="I14" s="3">
        <v>64</v>
      </c>
      <c r="J14" s="3">
        <f t="shared" si="0"/>
        <v>38.4</v>
      </c>
      <c r="K14" s="3">
        <v>87.6</v>
      </c>
      <c r="L14" s="3">
        <f t="shared" si="1"/>
        <v>35.04</v>
      </c>
      <c r="M14" s="3">
        <f t="shared" si="2"/>
        <v>73.44</v>
      </c>
      <c r="N14" s="3">
        <v>2</v>
      </c>
    </row>
    <row r="15" spans="1:14" ht="24" customHeight="1">
      <c r="A15" s="2">
        <v>12</v>
      </c>
      <c r="B15" s="3" t="s">
        <v>31</v>
      </c>
      <c r="C15" s="3" t="s">
        <v>3</v>
      </c>
      <c r="D15" s="3" t="s">
        <v>1</v>
      </c>
      <c r="E15" s="3" t="s">
        <v>2</v>
      </c>
      <c r="F15" s="3" t="s">
        <v>27</v>
      </c>
      <c r="G15" s="3" t="s">
        <v>32</v>
      </c>
      <c r="H15" s="3">
        <v>1</v>
      </c>
      <c r="I15" s="3">
        <v>63</v>
      </c>
      <c r="J15" s="3">
        <f t="shared" si="0"/>
        <v>37.799999999999997</v>
      </c>
      <c r="K15" s="3">
        <v>84.2</v>
      </c>
      <c r="L15" s="3">
        <f t="shared" si="1"/>
        <v>33.68</v>
      </c>
      <c r="M15" s="3">
        <f t="shared" si="2"/>
        <v>71.47999999999999</v>
      </c>
      <c r="N15" s="3">
        <v>3</v>
      </c>
    </row>
    <row r="16" spans="1:14" ht="24" customHeight="1">
      <c r="A16" s="2">
        <v>13</v>
      </c>
      <c r="B16" s="3" t="s">
        <v>33</v>
      </c>
      <c r="C16" s="3" t="s">
        <v>3</v>
      </c>
      <c r="D16" s="3" t="s">
        <v>4</v>
      </c>
      <c r="E16" s="3" t="s">
        <v>2</v>
      </c>
      <c r="F16" s="3" t="s">
        <v>34</v>
      </c>
      <c r="G16" s="3" t="s">
        <v>35</v>
      </c>
      <c r="H16" s="3">
        <v>1</v>
      </c>
      <c r="I16" s="3">
        <v>69</v>
      </c>
      <c r="J16" s="3">
        <f t="shared" si="0"/>
        <v>41.4</v>
      </c>
      <c r="K16" s="3">
        <v>87.2</v>
      </c>
      <c r="L16" s="3">
        <f t="shared" si="1"/>
        <v>34.880000000000003</v>
      </c>
      <c r="M16" s="3">
        <f t="shared" si="2"/>
        <v>76.28</v>
      </c>
      <c r="N16" s="3">
        <v>1</v>
      </c>
    </row>
    <row r="17" spans="1:14" ht="24" customHeight="1">
      <c r="A17" s="2">
        <v>14</v>
      </c>
      <c r="B17" s="3" t="s">
        <v>36</v>
      </c>
      <c r="C17" s="3" t="s">
        <v>3</v>
      </c>
      <c r="D17" s="3" t="s">
        <v>1</v>
      </c>
      <c r="E17" s="3" t="s">
        <v>2</v>
      </c>
      <c r="F17" s="3" t="s">
        <v>34</v>
      </c>
      <c r="G17" s="3" t="s">
        <v>37</v>
      </c>
      <c r="H17" s="3">
        <v>1</v>
      </c>
      <c r="I17" s="3">
        <v>65</v>
      </c>
      <c r="J17" s="3">
        <f t="shared" si="0"/>
        <v>39</v>
      </c>
      <c r="K17" s="3">
        <v>88.5</v>
      </c>
      <c r="L17" s="3">
        <f t="shared" si="1"/>
        <v>35.4</v>
      </c>
      <c r="M17" s="3">
        <f t="shared" si="2"/>
        <v>74.400000000000006</v>
      </c>
      <c r="N17" s="3">
        <v>2</v>
      </c>
    </row>
    <row r="18" spans="1:14" ht="24" customHeight="1">
      <c r="A18" s="2">
        <v>15</v>
      </c>
      <c r="B18" s="3" t="s">
        <v>38</v>
      </c>
      <c r="C18" s="3" t="s">
        <v>3</v>
      </c>
      <c r="D18" s="3" t="s">
        <v>4</v>
      </c>
      <c r="E18" s="3" t="s">
        <v>2</v>
      </c>
      <c r="F18" s="3" t="s">
        <v>34</v>
      </c>
      <c r="G18" s="3" t="s">
        <v>39</v>
      </c>
      <c r="H18" s="3">
        <v>1</v>
      </c>
      <c r="I18" s="3">
        <v>64</v>
      </c>
      <c r="J18" s="3">
        <f t="shared" si="0"/>
        <v>38.4</v>
      </c>
      <c r="K18" s="3">
        <v>78.599999999999994</v>
      </c>
      <c r="L18" s="3">
        <f t="shared" si="1"/>
        <v>31.439999999999998</v>
      </c>
      <c r="M18" s="3">
        <f t="shared" si="2"/>
        <v>69.84</v>
      </c>
      <c r="N18" s="3">
        <v>3</v>
      </c>
    </row>
  </sheetData>
  <mergeCells count="1">
    <mergeCell ref="A2:N2"/>
  </mergeCells>
  <phoneticPr fontId="1" type="noConversion"/>
  <pageMargins left="0.70866141732283472" right="0.70866141732283472" top="0.78740157480314965" bottom="0.78740157480314965" header="0.51181102362204722" footer="0.51181102362204722"/>
  <pageSetup paperSize="9" orientation="landscape" horizontalDpi="0" verticalDpi="0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8"/>
  <sheetViews>
    <sheetView zoomScaleNormal="100" workbookViewId="0">
      <selection activeCell="P7" sqref="P7"/>
    </sheetView>
  </sheetViews>
  <sheetFormatPr defaultColWidth="9" defaultRowHeight="13.5"/>
  <cols>
    <col min="1" max="1" width="5.625" style="1" bestFit="1" customWidth="1"/>
    <col min="2" max="2" width="7.125" style="1" bestFit="1" customWidth="1"/>
    <col min="3" max="3" width="5.625" style="1" bestFit="1" customWidth="1"/>
    <col min="4" max="5" width="5.25" style="1" bestFit="1" customWidth="1"/>
    <col min="6" max="6" width="9.5" style="1" bestFit="1" customWidth="1"/>
    <col min="7" max="7" width="15" style="1" bestFit="1" customWidth="1"/>
    <col min="8" max="8" width="5.625" style="1" customWidth="1"/>
    <col min="9" max="9" width="5.625" style="1" bestFit="1" customWidth="1"/>
    <col min="10" max="10" width="11.625" style="1" customWidth="1"/>
    <col min="11" max="11" width="9.25" style="1" bestFit="1" customWidth="1"/>
    <col min="12" max="12" width="11.125" style="1" bestFit="1" customWidth="1"/>
    <col min="13" max="13" width="9.875" style="1" customWidth="1"/>
    <col min="14" max="14" width="5.625" style="1" bestFit="1" customWidth="1"/>
    <col min="15" max="16384" width="9" style="1"/>
  </cols>
  <sheetData>
    <row r="1" spans="1:14">
      <c r="A1" s="8" t="s">
        <v>56</v>
      </c>
      <c r="B1" s="8"/>
    </row>
    <row r="2" spans="1:14" ht="56.25" customHeight="1">
      <c r="A2" s="7" t="s">
        <v>48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s="6" customFormat="1" ht="33.75" customHeight="1">
      <c r="A3" s="4" t="s">
        <v>43</v>
      </c>
      <c r="B3" s="4" t="s">
        <v>40</v>
      </c>
      <c r="C3" s="5" t="s">
        <v>44</v>
      </c>
      <c r="D3" s="5" t="s">
        <v>45</v>
      </c>
      <c r="E3" s="5" t="s">
        <v>46</v>
      </c>
      <c r="F3" s="4" t="s">
        <v>42</v>
      </c>
      <c r="G3" s="4" t="s">
        <v>41</v>
      </c>
      <c r="H3" s="5" t="s">
        <v>50</v>
      </c>
      <c r="I3" s="5" t="s">
        <v>49</v>
      </c>
      <c r="J3" s="5" t="s">
        <v>51</v>
      </c>
      <c r="K3" s="5" t="s">
        <v>52</v>
      </c>
      <c r="L3" s="5" t="s">
        <v>53</v>
      </c>
      <c r="M3" s="5" t="s">
        <v>54</v>
      </c>
      <c r="N3" s="5" t="s">
        <v>47</v>
      </c>
    </row>
    <row r="4" spans="1:14" ht="32.25" customHeight="1">
      <c r="A4" s="2">
        <v>1</v>
      </c>
      <c r="B4" s="3" t="s">
        <v>5</v>
      </c>
      <c r="C4" s="3" t="s">
        <v>3</v>
      </c>
      <c r="D4" s="3" t="s">
        <v>1</v>
      </c>
      <c r="E4" s="3" t="s">
        <v>2</v>
      </c>
      <c r="F4" s="3" t="s">
        <v>6</v>
      </c>
      <c r="G4" s="3" t="s">
        <v>7</v>
      </c>
      <c r="H4" s="3">
        <v>1</v>
      </c>
      <c r="I4" s="3">
        <v>78</v>
      </c>
      <c r="J4" s="3">
        <f>I4*0.6</f>
        <v>46.8</v>
      </c>
      <c r="K4" s="3">
        <v>81</v>
      </c>
      <c r="L4" s="3">
        <f>K4*0.4</f>
        <v>32.4</v>
      </c>
      <c r="M4" s="3">
        <f>J4+L4</f>
        <v>79.199999999999989</v>
      </c>
      <c r="N4" s="3">
        <v>1</v>
      </c>
    </row>
    <row r="5" spans="1:14" ht="32.25" customHeight="1">
      <c r="A5" s="2">
        <v>2</v>
      </c>
      <c r="B5" s="3" t="s">
        <v>15</v>
      </c>
      <c r="C5" s="3" t="s">
        <v>0</v>
      </c>
      <c r="D5" s="3" t="s">
        <v>1</v>
      </c>
      <c r="E5" s="3" t="s">
        <v>2</v>
      </c>
      <c r="F5" s="3" t="s">
        <v>13</v>
      </c>
      <c r="G5" s="3" t="s">
        <v>16</v>
      </c>
      <c r="H5" s="3">
        <v>1</v>
      </c>
      <c r="I5" s="3">
        <v>45</v>
      </c>
      <c r="J5" s="3">
        <f>I5*0.6</f>
        <v>27</v>
      </c>
      <c r="K5" s="3">
        <v>89</v>
      </c>
      <c r="L5" s="3">
        <f>K5*0.4</f>
        <v>35.6</v>
      </c>
      <c r="M5" s="3">
        <f>J5+L5</f>
        <v>62.6</v>
      </c>
      <c r="N5" s="3">
        <v>1</v>
      </c>
    </row>
    <row r="6" spans="1:14" ht="32.25" customHeight="1">
      <c r="A6" s="2">
        <v>3</v>
      </c>
      <c r="B6" s="3" t="s">
        <v>20</v>
      </c>
      <c r="C6" s="3" t="s">
        <v>3</v>
      </c>
      <c r="D6" s="3" t="s">
        <v>1</v>
      </c>
      <c r="E6" s="3" t="s">
        <v>2</v>
      </c>
      <c r="F6" s="3" t="s">
        <v>19</v>
      </c>
      <c r="G6" s="3" t="s">
        <v>21</v>
      </c>
      <c r="H6" s="3">
        <v>1</v>
      </c>
      <c r="I6" s="3">
        <v>62</v>
      </c>
      <c r="J6" s="3">
        <f>I6*0.6</f>
        <v>37.199999999999996</v>
      </c>
      <c r="K6" s="3">
        <v>82.1</v>
      </c>
      <c r="L6" s="3">
        <f>K6*0.4</f>
        <v>32.839999999999996</v>
      </c>
      <c r="M6" s="3">
        <f>J6+L6</f>
        <v>70.039999999999992</v>
      </c>
      <c r="N6" s="3">
        <v>1</v>
      </c>
    </row>
    <row r="7" spans="1:14" ht="32.25" customHeight="1">
      <c r="A7" s="2">
        <v>4</v>
      </c>
      <c r="B7" s="3" t="s">
        <v>26</v>
      </c>
      <c r="C7" s="3" t="s">
        <v>3</v>
      </c>
      <c r="D7" s="3" t="s">
        <v>4</v>
      </c>
      <c r="E7" s="3" t="s">
        <v>2</v>
      </c>
      <c r="F7" s="3" t="s">
        <v>27</v>
      </c>
      <c r="G7" s="3" t="s">
        <v>28</v>
      </c>
      <c r="H7" s="3">
        <v>1</v>
      </c>
      <c r="I7" s="3">
        <v>70</v>
      </c>
      <c r="J7" s="3">
        <f>I7*0.6</f>
        <v>42</v>
      </c>
      <c r="K7" s="3">
        <v>80</v>
      </c>
      <c r="L7" s="3">
        <f>K7*0.4</f>
        <v>32</v>
      </c>
      <c r="M7" s="3">
        <f>J7+L7</f>
        <v>74</v>
      </c>
      <c r="N7" s="3">
        <v>1</v>
      </c>
    </row>
    <row r="8" spans="1:14" ht="32.25" customHeight="1">
      <c r="A8" s="2">
        <v>5</v>
      </c>
      <c r="B8" s="3" t="s">
        <v>33</v>
      </c>
      <c r="C8" s="3" t="s">
        <v>3</v>
      </c>
      <c r="D8" s="3" t="s">
        <v>4</v>
      </c>
      <c r="E8" s="3" t="s">
        <v>2</v>
      </c>
      <c r="F8" s="3" t="s">
        <v>34</v>
      </c>
      <c r="G8" s="3" t="s">
        <v>35</v>
      </c>
      <c r="H8" s="3">
        <v>1</v>
      </c>
      <c r="I8" s="3">
        <v>69</v>
      </c>
      <c r="J8" s="3">
        <f>I8*0.6</f>
        <v>41.4</v>
      </c>
      <c r="K8" s="3">
        <v>87.2</v>
      </c>
      <c r="L8" s="3">
        <f>K8*0.4</f>
        <v>34.880000000000003</v>
      </c>
      <c r="M8" s="3">
        <f>J8+L8</f>
        <v>76.28</v>
      </c>
      <c r="N8" s="3">
        <v>1</v>
      </c>
    </row>
  </sheetData>
  <mergeCells count="2">
    <mergeCell ref="A2:N2"/>
    <mergeCell ref="A1:B1"/>
  </mergeCells>
  <phoneticPr fontId="1" type="noConversion"/>
  <pageMargins left="0.70866141732283472" right="0.70866141732283472" top="0.78740157480314965" bottom="0.78740157480314965" header="0.51181102362204722" footer="0.51181102362204722"/>
  <pageSetup paperSize="9" orientation="portrait" horizontalDpi="0" verticalDpi="0" r:id="rId1"/>
  <headerFoot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总成绩及排名</vt:lpstr>
      <vt:lpstr>体检名单</vt:lpstr>
      <vt:lpstr>体检名单!Print_Titles</vt:lpstr>
      <vt:lpstr>总成绩及排名!Print_Titles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2020-09-05T07:17:25Z</cp:lastPrinted>
  <dcterms:created xsi:type="dcterms:W3CDTF">2020-08-24T09:46:57Z</dcterms:created>
  <dcterms:modified xsi:type="dcterms:W3CDTF">2020-09-05T09:29:14Z</dcterms:modified>
</cp:coreProperties>
</file>