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612"/>
  </bookViews>
  <sheets>
    <sheet name="123" sheetId="1" r:id="rId1"/>
  </sheets>
  <definedNames>
    <definedName name="_xlnm._FilterDatabase" localSheetId="0" hidden="1">'123'!$A$20:$J$22</definedName>
  </definedNames>
  <calcPr calcId="144525"/>
</workbook>
</file>

<file path=xl/sharedStrings.xml><?xml version="1.0" encoding="utf-8"?>
<sst xmlns="http://schemas.openxmlformats.org/spreadsheetml/2006/main" count="104" uniqueCount="77">
  <si>
    <t>附件</t>
  </si>
  <si>
    <t>2020年邻水县招募高校毕业生“三支一扶”计划考试总成绩及职位排名表</t>
  </si>
  <si>
    <t>姓名</t>
  </si>
  <si>
    <t>报考职位</t>
  </si>
  <si>
    <t>准考证号</t>
  </si>
  <si>
    <t>职位编码</t>
  </si>
  <si>
    <t>职业能力测验成绩</t>
  </si>
  <si>
    <t>笔试折合成绩</t>
  </si>
  <si>
    <t>面试  成绩</t>
  </si>
  <si>
    <t>面试折合成绩</t>
  </si>
  <si>
    <t>考试    总成绩</t>
  </si>
  <si>
    <t>职位            排名</t>
  </si>
  <si>
    <t>备注</t>
  </si>
  <si>
    <t>倪睿</t>
  </si>
  <si>
    <t>邻水县八耳镇人民政府支农计划</t>
  </si>
  <si>
    <t>7081140106504</t>
  </si>
  <si>
    <t>14030101</t>
  </si>
  <si>
    <t>入围体检</t>
  </si>
  <si>
    <t>王明东</t>
  </si>
  <si>
    <t>7081140100520</t>
  </si>
  <si>
    <t>李雨航</t>
  </si>
  <si>
    <t>邻水县复盛镇人民政府支农计划</t>
  </si>
  <si>
    <t>7081140100229</t>
  </si>
  <si>
    <t>14030301</t>
  </si>
  <si>
    <t>左文翔</t>
  </si>
  <si>
    <t>邻水县合流镇人民政府支农计划</t>
  </si>
  <si>
    <t>7081140102212</t>
  </si>
  <si>
    <t>14030401</t>
  </si>
  <si>
    <t>吴玉岚</t>
  </si>
  <si>
    <t>7081140101026</t>
  </si>
  <si>
    <t>面试缺考</t>
  </si>
  <si>
    <t>陈彦军</t>
  </si>
  <si>
    <t>邻水县九龙镇人民政府支农计划</t>
  </si>
  <si>
    <t>7081140108308</t>
  </si>
  <si>
    <t>14030501</t>
  </si>
  <si>
    <t>雷洪</t>
  </si>
  <si>
    <t>7081140107607</t>
  </si>
  <si>
    <t>常鹏炯</t>
  </si>
  <si>
    <t>邻水县三古镇人民政府支农计划</t>
  </si>
  <si>
    <t>7081140104026</t>
  </si>
  <si>
    <t>14030601</t>
  </si>
  <si>
    <t>何浩然</t>
  </si>
  <si>
    <t>7081140108220</t>
  </si>
  <si>
    <t>彭榆涵</t>
  </si>
  <si>
    <t>邻水县石永中心卫生院支医计划</t>
  </si>
  <si>
    <t>7081140103701</t>
  </si>
  <si>
    <t>14030701</t>
  </si>
  <si>
    <t>余世航</t>
  </si>
  <si>
    <t>邻水县石滓镇人民政府支农计划</t>
  </si>
  <si>
    <t>7081140105304</t>
  </si>
  <si>
    <t>14030801</t>
  </si>
  <si>
    <t>陈冲</t>
  </si>
  <si>
    <t>7081140108312</t>
  </si>
  <si>
    <t>沈双一</t>
  </si>
  <si>
    <t>邻水县坛同镇人民政府支农计划</t>
  </si>
  <si>
    <t>7081140107716</t>
  </si>
  <si>
    <t>14030901</t>
  </si>
  <si>
    <t>隆静</t>
  </si>
  <si>
    <t>7081140100225</t>
  </si>
  <si>
    <t>张力文</t>
  </si>
  <si>
    <t>邻水县王家镇人民政府支农计划</t>
  </si>
  <si>
    <t>7081140108224</t>
  </si>
  <si>
    <t>14031001</t>
  </si>
  <si>
    <t>余萍</t>
  </si>
  <si>
    <t>邻水县兴仁中心卫生院支医计划</t>
  </si>
  <si>
    <t>7081140101428</t>
  </si>
  <si>
    <t>14031101</t>
  </si>
  <si>
    <t>唐良君</t>
  </si>
  <si>
    <t>邻水县御临镇人民政府支农计划</t>
  </si>
  <si>
    <t>7081140101414</t>
  </si>
  <si>
    <t>14031201</t>
  </si>
  <si>
    <t>王荣洋</t>
  </si>
  <si>
    <t>7081140105718</t>
  </si>
  <si>
    <t>孙惠岭</t>
  </si>
  <si>
    <t>邻水县子中乡卫生院支医计划</t>
  </si>
  <si>
    <t>7081140101613</t>
  </si>
  <si>
    <t>14031301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</si>
</sst>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等线"/>
      <charset val="134"/>
      <scheme val="minor"/>
    </font>
    <font>
      <sz val="12"/>
      <name val="方正黑体_GBK"/>
      <charset val="134"/>
    </font>
    <font>
      <sz val="13"/>
      <name val="等线"/>
      <charset val="134"/>
      <scheme val="minor"/>
    </font>
    <font>
      <sz val="16.5"/>
      <name val="方正黑体_GBK"/>
      <charset val="134"/>
    </font>
    <font>
      <b/>
      <sz val="18"/>
      <name val="方正小标宋_GBK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"/>
  <sheetViews>
    <sheetView tabSelected="1" workbookViewId="0">
      <selection activeCell="O12" sqref="O12"/>
    </sheetView>
  </sheetViews>
  <sheetFormatPr defaultColWidth="9" defaultRowHeight="16.8"/>
  <cols>
    <col min="1" max="1" width="8.62962962962963" style="2" customWidth="1"/>
    <col min="2" max="2" width="32.7777777777778" style="2" customWidth="1"/>
    <col min="3" max="3" width="16" style="2" customWidth="1"/>
    <col min="4" max="4" width="10.6666666666667" style="2" customWidth="1"/>
    <col min="5" max="5" width="10.1111111111111" style="3" customWidth="1"/>
    <col min="6" max="6" width="7.77777777777778" style="3" customWidth="1"/>
    <col min="7" max="8" width="8.22222222222222" style="3" customWidth="1"/>
    <col min="9" max="9" width="8.55555555555556" style="3" customWidth="1"/>
    <col min="10" max="10" width="10.1111111111111" style="3" customWidth="1"/>
    <col min="11" max="11" width="10" style="2" customWidth="1"/>
    <col min="12" max="16384" width="9" style="2"/>
  </cols>
  <sheetData>
    <row r="1" ht="21" spans="1:1">
      <c r="A1" s="4" t="s">
        <v>0</v>
      </c>
    </row>
    <row r="2" ht="26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39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s="2" customFormat="1" ht="22" customHeight="1" spans="1:11">
      <c r="A4" s="7" t="s">
        <v>13</v>
      </c>
      <c r="B4" s="7" t="s">
        <v>14</v>
      </c>
      <c r="C4" s="8" t="s">
        <v>15</v>
      </c>
      <c r="D4" s="8" t="s">
        <v>16</v>
      </c>
      <c r="E4" s="9">
        <v>41</v>
      </c>
      <c r="F4" s="9">
        <f>E4*0.6</f>
        <v>24.6</v>
      </c>
      <c r="G4" s="9">
        <v>83.5</v>
      </c>
      <c r="H4" s="9">
        <f>G4*0.4</f>
        <v>33.4</v>
      </c>
      <c r="I4" s="9">
        <f>F4+H4</f>
        <v>58</v>
      </c>
      <c r="J4" s="9">
        <v>1</v>
      </c>
      <c r="K4" s="7" t="s">
        <v>17</v>
      </c>
    </row>
    <row r="5" s="2" customFormat="1" ht="22" customHeight="1" spans="1:11">
      <c r="A5" s="7" t="s">
        <v>18</v>
      </c>
      <c r="B5" s="7" t="s">
        <v>14</v>
      </c>
      <c r="C5" s="8" t="s">
        <v>19</v>
      </c>
      <c r="D5" s="8" t="s">
        <v>16</v>
      </c>
      <c r="E5" s="9">
        <v>38</v>
      </c>
      <c r="F5" s="9">
        <f t="shared" ref="F5:F22" si="0">E5*0.6</f>
        <v>22.8</v>
      </c>
      <c r="G5" s="9">
        <v>81.9</v>
      </c>
      <c r="H5" s="9">
        <f t="shared" ref="H5:H22" si="1">G5*0.4</f>
        <v>32.76</v>
      </c>
      <c r="I5" s="9">
        <f t="shared" ref="I5:I22" si="2">F5+H5</f>
        <v>55.56</v>
      </c>
      <c r="J5" s="9">
        <v>2</v>
      </c>
      <c r="K5" s="8"/>
    </row>
    <row r="6" s="2" customFormat="1" ht="22" customHeight="1" spans="1:11">
      <c r="A6" s="7" t="s">
        <v>20</v>
      </c>
      <c r="B6" s="7" t="s">
        <v>21</v>
      </c>
      <c r="C6" s="8" t="s">
        <v>22</v>
      </c>
      <c r="D6" s="8" t="s">
        <v>23</v>
      </c>
      <c r="E6" s="9">
        <v>56</v>
      </c>
      <c r="F6" s="9">
        <f t="shared" si="0"/>
        <v>33.6</v>
      </c>
      <c r="G6" s="9">
        <v>79.8</v>
      </c>
      <c r="H6" s="9">
        <f t="shared" si="1"/>
        <v>31.92</v>
      </c>
      <c r="I6" s="9">
        <f t="shared" si="2"/>
        <v>65.52</v>
      </c>
      <c r="J6" s="9">
        <v>1</v>
      </c>
      <c r="K6" s="7" t="s">
        <v>17</v>
      </c>
    </row>
    <row r="7" s="2" customFormat="1" ht="22" customHeight="1" spans="1:11">
      <c r="A7" s="7" t="s">
        <v>24</v>
      </c>
      <c r="B7" s="7" t="s">
        <v>25</v>
      </c>
      <c r="C7" s="8" t="s">
        <v>26</v>
      </c>
      <c r="D7" s="8" t="s">
        <v>27</v>
      </c>
      <c r="E7" s="9">
        <v>33</v>
      </c>
      <c r="F7" s="9">
        <f t="shared" si="0"/>
        <v>19.8</v>
      </c>
      <c r="G7" s="9">
        <v>82.08</v>
      </c>
      <c r="H7" s="9">
        <f t="shared" si="1"/>
        <v>32.832</v>
      </c>
      <c r="I7" s="9">
        <f t="shared" si="2"/>
        <v>52.632</v>
      </c>
      <c r="J7" s="9">
        <v>1</v>
      </c>
      <c r="K7" s="7" t="s">
        <v>17</v>
      </c>
    </row>
    <row r="8" s="2" customFormat="1" ht="22" customHeight="1" spans="1:11">
      <c r="A8" s="7" t="s">
        <v>28</v>
      </c>
      <c r="B8" s="7" t="s">
        <v>25</v>
      </c>
      <c r="C8" s="8" t="s">
        <v>29</v>
      </c>
      <c r="D8" s="8" t="s">
        <v>27</v>
      </c>
      <c r="E8" s="9">
        <v>41</v>
      </c>
      <c r="F8" s="9">
        <f t="shared" si="0"/>
        <v>24.6</v>
      </c>
      <c r="G8" s="9">
        <v>0</v>
      </c>
      <c r="H8" s="9">
        <v>0</v>
      </c>
      <c r="I8" s="9">
        <f t="shared" si="2"/>
        <v>24.6</v>
      </c>
      <c r="J8" s="10" t="s">
        <v>30</v>
      </c>
      <c r="K8" s="8"/>
    </row>
    <row r="9" s="2" customFormat="1" ht="22" customHeight="1" spans="1:11">
      <c r="A9" s="7" t="s">
        <v>31</v>
      </c>
      <c r="B9" s="7" t="s">
        <v>32</v>
      </c>
      <c r="C9" s="8" t="s">
        <v>33</v>
      </c>
      <c r="D9" s="8" t="s">
        <v>34</v>
      </c>
      <c r="E9" s="9">
        <v>63</v>
      </c>
      <c r="F9" s="9">
        <f t="shared" si="0"/>
        <v>37.8</v>
      </c>
      <c r="G9" s="9">
        <v>82.44</v>
      </c>
      <c r="H9" s="9">
        <f t="shared" si="1"/>
        <v>32.976</v>
      </c>
      <c r="I9" s="9">
        <f t="shared" si="2"/>
        <v>70.776</v>
      </c>
      <c r="J9" s="9">
        <v>1</v>
      </c>
      <c r="K9" s="7" t="s">
        <v>17</v>
      </c>
    </row>
    <row r="10" s="2" customFormat="1" ht="22" customHeight="1" spans="1:11">
      <c r="A10" s="7" t="s">
        <v>35</v>
      </c>
      <c r="B10" s="7" t="s">
        <v>32</v>
      </c>
      <c r="C10" s="8" t="s">
        <v>36</v>
      </c>
      <c r="D10" s="8" t="s">
        <v>34</v>
      </c>
      <c r="E10" s="9">
        <v>62</v>
      </c>
      <c r="F10" s="9">
        <f t="shared" si="0"/>
        <v>37.2</v>
      </c>
      <c r="G10" s="9">
        <v>82.02</v>
      </c>
      <c r="H10" s="9">
        <f t="shared" si="1"/>
        <v>32.808</v>
      </c>
      <c r="I10" s="9">
        <f t="shared" si="2"/>
        <v>70.008</v>
      </c>
      <c r="J10" s="9">
        <v>2</v>
      </c>
      <c r="K10" s="8"/>
    </row>
    <row r="11" s="2" customFormat="1" ht="22" customHeight="1" spans="1:11">
      <c r="A11" s="7" t="s">
        <v>37</v>
      </c>
      <c r="B11" s="7" t="s">
        <v>38</v>
      </c>
      <c r="C11" s="8" t="s">
        <v>39</v>
      </c>
      <c r="D11" s="8" t="s">
        <v>40</v>
      </c>
      <c r="E11" s="9">
        <v>54</v>
      </c>
      <c r="F11" s="9">
        <f t="shared" si="0"/>
        <v>32.4</v>
      </c>
      <c r="G11" s="9">
        <v>81.24</v>
      </c>
      <c r="H11" s="9">
        <f t="shared" si="1"/>
        <v>32.496</v>
      </c>
      <c r="I11" s="9">
        <f t="shared" si="2"/>
        <v>64.896</v>
      </c>
      <c r="J11" s="9">
        <v>1</v>
      </c>
      <c r="K11" s="7" t="s">
        <v>17</v>
      </c>
    </row>
    <row r="12" s="2" customFormat="1" ht="22" customHeight="1" spans="1:11">
      <c r="A12" s="7" t="s">
        <v>41</v>
      </c>
      <c r="B12" s="7" t="s">
        <v>38</v>
      </c>
      <c r="C12" s="8" t="s">
        <v>42</v>
      </c>
      <c r="D12" s="8" t="s">
        <v>40</v>
      </c>
      <c r="E12" s="9">
        <v>42</v>
      </c>
      <c r="F12" s="9">
        <f t="shared" si="0"/>
        <v>25.2</v>
      </c>
      <c r="G12" s="9">
        <v>77.4</v>
      </c>
      <c r="H12" s="9">
        <f t="shared" si="1"/>
        <v>30.96</v>
      </c>
      <c r="I12" s="9">
        <f t="shared" si="2"/>
        <v>56.16</v>
      </c>
      <c r="J12" s="9">
        <v>2</v>
      </c>
      <c r="K12" s="8"/>
    </row>
    <row r="13" s="2" customFormat="1" ht="22" customHeight="1" spans="1:11">
      <c r="A13" s="7" t="s">
        <v>43</v>
      </c>
      <c r="B13" s="7" t="s">
        <v>44</v>
      </c>
      <c r="C13" s="8" t="s">
        <v>45</v>
      </c>
      <c r="D13" s="8" t="s">
        <v>46</v>
      </c>
      <c r="E13" s="9">
        <v>51</v>
      </c>
      <c r="F13" s="9">
        <f t="shared" si="0"/>
        <v>30.6</v>
      </c>
      <c r="G13" s="9">
        <v>82.4</v>
      </c>
      <c r="H13" s="9">
        <f t="shared" si="1"/>
        <v>32.96</v>
      </c>
      <c r="I13" s="9">
        <f t="shared" si="2"/>
        <v>63.56</v>
      </c>
      <c r="J13" s="9">
        <v>1</v>
      </c>
      <c r="K13" s="7" t="s">
        <v>17</v>
      </c>
    </row>
    <row r="14" s="2" customFormat="1" ht="22" customHeight="1" spans="1:11">
      <c r="A14" s="7" t="s">
        <v>47</v>
      </c>
      <c r="B14" s="7" t="s">
        <v>48</v>
      </c>
      <c r="C14" s="8" t="s">
        <v>49</v>
      </c>
      <c r="D14" s="8" t="s">
        <v>50</v>
      </c>
      <c r="E14" s="9">
        <v>43</v>
      </c>
      <c r="F14" s="9">
        <f t="shared" si="0"/>
        <v>25.8</v>
      </c>
      <c r="G14" s="9">
        <v>82.34</v>
      </c>
      <c r="H14" s="9">
        <f t="shared" si="1"/>
        <v>32.936</v>
      </c>
      <c r="I14" s="9">
        <f t="shared" si="2"/>
        <v>58.736</v>
      </c>
      <c r="J14" s="9">
        <v>1</v>
      </c>
      <c r="K14" s="7" t="s">
        <v>17</v>
      </c>
    </row>
    <row r="15" s="2" customFormat="1" ht="22" customHeight="1" spans="1:11">
      <c r="A15" s="7" t="s">
        <v>51</v>
      </c>
      <c r="B15" s="7" t="s">
        <v>48</v>
      </c>
      <c r="C15" s="8" t="s">
        <v>52</v>
      </c>
      <c r="D15" s="8" t="s">
        <v>50</v>
      </c>
      <c r="E15" s="9">
        <v>61</v>
      </c>
      <c r="F15" s="9">
        <f t="shared" si="0"/>
        <v>36.6</v>
      </c>
      <c r="G15" s="9">
        <v>0</v>
      </c>
      <c r="H15" s="9">
        <v>0</v>
      </c>
      <c r="I15" s="9">
        <f t="shared" si="2"/>
        <v>36.6</v>
      </c>
      <c r="J15" s="10" t="s">
        <v>30</v>
      </c>
      <c r="K15" s="8"/>
    </row>
    <row r="16" s="2" customFormat="1" ht="22" customHeight="1" spans="1:11">
      <c r="A16" s="7" t="s">
        <v>53</v>
      </c>
      <c r="B16" s="7" t="s">
        <v>54</v>
      </c>
      <c r="C16" s="8" t="s">
        <v>55</v>
      </c>
      <c r="D16" s="8" t="s">
        <v>56</v>
      </c>
      <c r="E16" s="9">
        <v>55</v>
      </c>
      <c r="F16" s="9">
        <f t="shared" si="0"/>
        <v>33</v>
      </c>
      <c r="G16" s="9">
        <v>83.58</v>
      </c>
      <c r="H16" s="9">
        <f t="shared" si="1"/>
        <v>33.432</v>
      </c>
      <c r="I16" s="9">
        <f t="shared" si="2"/>
        <v>66.432</v>
      </c>
      <c r="J16" s="9">
        <v>1</v>
      </c>
      <c r="K16" s="7" t="s">
        <v>17</v>
      </c>
    </row>
    <row r="17" s="2" customFormat="1" ht="22" customHeight="1" spans="1:11">
      <c r="A17" s="7" t="s">
        <v>57</v>
      </c>
      <c r="B17" s="7" t="s">
        <v>54</v>
      </c>
      <c r="C17" s="8" t="s">
        <v>58</v>
      </c>
      <c r="D17" s="8" t="s">
        <v>56</v>
      </c>
      <c r="E17" s="9">
        <v>50</v>
      </c>
      <c r="F17" s="9">
        <f t="shared" si="0"/>
        <v>30</v>
      </c>
      <c r="G17" s="9">
        <v>0</v>
      </c>
      <c r="H17" s="9">
        <v>0</v>
      </c>
      <c r="I17" s="9">
        <f t="shared" si="2"/>
        <v>30</v>
      </c>
      <c r="J17" s="10" t="s">
        <v>30</v>
      </c>
      <c r="K17" s="8"/>
    </row>
    <row r="18" s="2" customFormat="1" ht="22" customHeight="1" spans="1:11">
      <c r="A18" s="7" t="s">
        <v>59</v>
      </c>
      <c r="B18" s="7" t="s">
        <v>60</v>
      </c>
      <c r="C18" s="8" t="s">
        <v>61</v>
      </c>
      <c r="D18" s="8" t="s">
        <v>62</v>
      </c>
      <c r="E18" s="9">
        <v>55</v>
      </c>
      <c r="F18" s="9">
        <f t="shared" si="0"/>
        <v>33</v>
      </c>
      <c r="G18" s="9">
        <v>84.16</v>
      </c>
      <c r="H18" s="9">
        <f t="shared" si="1"/>
        <v>33.664</v>
      </c>
      <c r="I18" s="9">
        <f t="shared" si="2"/>
        <v>66.664</v>
      </c>
      <c r="J18" s="9">
        <v>1</v>
      </c>
      <c r="K18" s="7" t="s">
        <v>17</v>
      </c>
    </row>
    <row r="19" s="2" customFormat="1" ht="22" customHeight="1" spans="1:11">
      <c r="A19" s="7" t="s">
        <v>63</v>
      </c>
      <c r="B19" s="7" t="s">
        <v>64</v>
      </c>
      <c r="C19" s="8" t="s">
        <v>65</v>
      </c>
      <c r="D19" s="8" t="s">
        <v>66</v>
      </c>
      <c r="E19" s="9">
        <v>47</v>
      </c>
      <c r="F19" s="9">
        <f t="shared" si="0"/>
        <v>28.2</v>
      </c>
      <c r="G19" s="9">
        <v>0</v>
      </c>
      <c r="H19" s="9">
        <v>0</v>
      </c>
      <c r="I19" s="9">
        <f t="shared" si="2"/>
        <v>28.2</v>
      </c>
      <c r="J19" s="10" t="s">
        <v>30</v>
      </c>
      <c r="K19" s="8"/>
    </row>
    <row r="20" s="2" customFormat="1" ht="22" customHeight="1" spans="1:11">
      <c r="A20" s="7" t="s">
        <v>67</v>
      </c>
      <c r="B20" s="7" t="s">
        <v>68</v>
      </c>
      <c r="C20" s="8" t="s">
        <v>69</v>
      </c>
      <c r="D20" s="8" t="s">
        <v>70</v>
      </c>
      <c r="E20" s="9">
        <v>57</v>
      </c>
      <c r="F20" s="9">
        <f t="shared" si="0"/>
        <v>34.2</v>
      </c>
      <c r="G20" s="9">
        <v>83.06</v>
      </c>
      <c r="H20" s="9">
        <f>G20*0.4</f>
        <v>33.224</v>
      </c>
      <c r="I20" s="9">
        <f t="shared" si="2"/>
        <v>67.424</v>
      </c>
      <c r="J20" s="9">
        <v>1</v>
      </c>
      <c r="K20" s="7" t="s">
        <v>17</v>
      </c>
    </row>
    <row r="21" s="2" customFormat="1" ht="22" customHeight="1" spans="1:11">
      <c r="A21" s="7" t="s">
        <v>71</v>
      </c>
      <c r="B21" s="7" t="s">
        <v>68</v>
      </c>
      <c r="C21" s="8" t="s">
        <v>72</v>
      </c>
      <c r="D21" s="8" t="s">
        <v>70</v>
      </c>
      <c r="E21" s="9">
        <v>51</v>
      </c>
      <c r="F21" s="9">
        <f t="shared" si="0"/>
        <v>30.6</v>
      </c>
      <c r="G21" s="9">
        <v>83.56</v>
      </c>
      <c r="H21" s="9">
        <f>G21*0.4</f>
        <v>33.424</v>
      </c>
      <c r="I21" s="9">
        <f t="shared" si="2"/>
        <v>64.024</v>
      </c>
      <c r="J21" s="9">
        <v>2</v>
      </c>
      <c r="K21" s="8"/>
    </row>
    <row r="22" s="2" customFormat="1" ht="22" customHeight="1" spans="1:11">
      <c r="A22" s="7" t="s">
        <v>73</v>
      </c>
      <c r="B22" s="7" t="s">
        <v>74</v>
      </c>
      <c r="C22" s="8" t="s">
        <v>75</v>
      </c>
      <c r="D22" s="8" t="s">
        <v>76</v>
      </c>
      <c r="E22" s="9">
        <v>39</v>
      </c>
      <c r="F22" s="9">
        <f t="shared" si="0"/>
        <v>23.4</v>
      </c>
      <c r="G22" s="9">
        <v>80</v>
      </c>
      <c r="H22" s="9">
        <f t="shared" si="1"/>
        <v>32</v>
      </c>
      <c r="I22" s="9">
        <f t="shared" si="2"/>
        <v>55.4</v>
      </c>
      <c r="J22" s="9">
        <v>1</v>
      </c>
      <c r="K22" s="7" t="s">
        <v>17</v>
      </c>
    </row>
  </sheetData>
  <sortState ref="A3:K21">
    <sortCondition ref="D3:D21"/>
    <sortCondition ref="I3:I21" descending="1"/>
  </sortState>
  <mergeCells count="1">
    <mergeCell ref="A2:K2"/>
  </mergeCells>
  <printOptions horizontalCentered="1"/>
  <pageMargins left="0.747916666666667" right="0.747916666666667" top="0.786805555555556" bottom="0.590277777777778" header="0.511805555555556" footer="0.196527777777778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byp</dc:creator>
  <cp:lastModifiedBy>彪哥</cp:lastModifiedBy>
  <dcterms:created xsi:type="dcterms:W3CDTF">2020-08-24T02:47:00Z</dcterms:created>
  <cp:lastPrinted>2020-08-24T03:31:00Z</cp:lastPrinted>
  <dcterms:modified xsi:type="dcterms:W3CDTF">2020-09-06T07:52:09Z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