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<sst xmlns="http://schemas.openxmlformats.org/spreadsheetml/2006/main" count="109" uniqueCount="94">
  <si>
    <t>文旅集团2020年公开招聘综合成绩排名及进入体检名单</t>
  </si>
  <si>
    <t>准考证号</t>
  </si>
  <si>
    <t>岗位</t>
  </si>
  <si>
    <t>姓名</t>
  </si>
  <si>
    <t>笔试成绩（50%）</t>
  </si>
  <si>
    <t>面试成绩（50%）</t>
  </si>
  <si>
    <t>综合成绩</t>
  </si>
  <si>
    <t>排名</t>
  </si>
  <si>
    <t>备注</t>
  </si>
  <si>
    <t>003</t>
  </si>
  <si>
    <t>集团本部-人力资源部副部长</t>
  </si>
  <si>
    <t>曹溢</t>
  </si>
  <si>
    <t>进入体检</t>
  </si>
  <si>
    <t>004</t>
  </si>
  <si>
    <t>张慧</t>
  </si>
  <si>
    <t>006</t>
  </si>
  <si>
    <t>集团本部-项目管理中心招采工作人员</t>
  </si>
  <si>
    <t>高成兴</t>
  </si>
  <si>
    <t>011</t>
  </si>
  <si>
    <t>陶婉馨</t>
  </si>
  <si>
    <t>027</t>
  </si>
  <si>
    <t>集团本部-项目管理中心项目管理人员</t>
  </si>
  <si>
    <t>李永超</t>
  </si>
  <si>
    <t>039</t>
  </si>
  <si>
    <t>王君</t>
  </si>
  <si>
    <t>047</t>
  </si>
  <si>
    <t>雅安红色文化传播有限公司-广告中心设计师</t>
  </si>
  <si>
    <t>刘思远</t>
  </si>
  <si>
    <t>046</t>
  </si>
  <si>
    <t>蒋霜</t>
  </si>
  <si>
    <t>265</t>
  </si>
  <si>
    <t>雅安红色文化传播有限公司-红培中心带班老师</t>
  </si>
  <si>
    <t>王静娜</t>
  </si>
  <si>
    <t>286</t>
  </si>
  <si>
    <t>吴欢</t>
  </si>
  <si>
    <t>319</t>
  </si>
  <si>
    <t>杨利</t>
  </si>
  <si>
    <t>257</t>
  </si>
  <si>
    <t>王颖夫</t>
  </si>
  <si>
    <t>306</t>
  </si>
  <si>
    <t>郭妙</t>
  </si>
  <si>
    <t>280</t>
  </si>
  <si>
    <t>杨延曲</t>
  </si>
  <si>
    <t>289</t>
  </si>
  <si>
    <t>羊治洁</t>
  </si>
  <si>
    <t>292</t>
  </si>
  <si>
    <t>徐金瑶</t>
  </si>
  <si>
    <t>063</t>
  </si>
  <si>
    <t>雅安文旅开发建设有限公司-工程部专员</t>
  </si>
  <si>
    <t>黄胥一</t>
  </si>
  <si>
    <t>059</t>
  </si>
  <si>
    <t>王迅</t>
  </si>
  <si>
    <t>055</t>
  </si>
  <si>
    <t>张超</t>
  </si>
  <si>
    <t>065</t>
  </si>
  <si>
    <t>杨淀胜</t>
  </si>
  <si>
    <t>083</t>
  </si>
  <si>
    <t>雅安文旅开发建设有限公司-综合部专员</t>
  </si>
  <si>
    <t>李伟昭</t>
  </si>
  <si>
    <t>082</t>
  </si>
  <si>
    <t>王森林</t>
  </si>
  <si>
    <t>092</t>
  </si>
  <si>
    <t>雅安蜀天旅游发展有限公司-工程部副部长</t>
  </si>
  <si>
    <t>李力</t>
  </si>
  <si>
    <t>089</t>
  </si>
  <si>
    <t>倪永强</t>
  </si>
  <si>
    <t>未参加面试</t>
  </si>
  <si>
    <t>096</t>
  </si>
  <si>
    <t>雅安文旅熊猫新城投资开发有限责任公司—会计</t>
  </si>
  <si>
    <t>骆琳</t>
  </si>
  <si>
    <t>094</t>
  </si>
  <si>
    <t>陈李雅</t>
  </si>
  <si>
    <t>097</t>
  </si>
  <si>
    <t>杨晶</t>
  </si>
  <si>
    <t>106</t>
  </si>
  <si>
    <t>雅安文旅熊猫新城投资开发有限责任公司—出纳</t>
  </si>
  <si>
    <t>杨莎</t>
  </si>
  <si>
    <t>101</t>
  </si>
  <si>
    <t>刘丽君</t>
  </si>
  <si>
    <t>111</t>
  </si>
  <si>
    <t>雅安文旅熊猫新城投资开发有限责任公司—合同造价部副部长</t>
  </si>
  <si>
    <t>余梓玄</t>
  </si>
  <si>
    <t>113</t>
  </si>
  <si>
    <t>贾安安</t>
  </si>
  <si>
    <t>243</t>
  </si>
  <si>
    <t>蒙顶山旅游公司-办公室文员</t>
  </si>
  <si>
    <t>邓彭佳</t>
  </si>
  <si>
    <t>138</t>
  </si>
  <si>
    <t>刘慧娟</t>
  </si>
  <si>
    <t>120</t>
  </si>
  <si>
    <t>何虎</t>
  </si>
  <si>
    <t>备注：1.根据招聘公告，本次公开招聘面试比例1：2，面试当天蜀天旅游发展有限公司-工程部副部长进入面试人员</t>
  </si>
  <si>
    <t>倪永强因个人原因未参加面试，经请示市国资委党建办负责人，倪永强行为视为自动放弃，该岗位按程序执行。</t>
  </si>
  <si>
    <t>招聘领导小组签审签：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</si>
</sst>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topLeftCell="A7" workbookViewId="0">
      <selection activeCell="O37" sqref="O37"/>
    </sheetView>
  </sheetViews>
  <sheetFormatPr defaultColWidth="9" defaultRowHeight="13.5" outlineLevelCol="7"/>
  <cols>
    <col min="1" max="1" width="10.2833333333333" customWidth="1"/>
    <col min="2" max="2" width="25.675" customWidth="1"/>
    <col min="8" max="8" width="11.5" style="2" customWidth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4"/>
    </row>
    <row r="2" s="1" customFormat="1" ht="33" customHeight="1" spans="1:8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15" customHeight="1" spans="1:8">
      <c r="A3" s="7" t="s">
        <v>9</v>
      </c>
      <c r="B3" s="5" t="s">
        <v>10</v>
      </c>
      <c r="C3" s="6" t="s">
        <v>11</v>
      </c>
      <c r="D3" s="6">
        <v>60</v>
      </c>
      <c r="E3" s="6">
        <v>78</v>
      </c>
      <c r="F3" s="6">
        <v>69</v>
      </c>
      <c r="G3" s="6">
        <f>RANK(F3,$F$3:$F$4)</f>
        <v>1</v>
      </c>
      <c r="H3" s="5" t="s">
        <v>12</v>
      </c>
    </row>
    <row r="4" s="1" customFormat="1" ht="18" customHeight="1" spans="1:8">
      <c r="A4" s="7" t="s">
        <v>13</v>
      </c>
      <c r="B4" s="5"/>
      <c r="C4" s="6" t="s">
        <v>14</v>
      </c>
      <c r="D4" s="6">
        <v>54</v>
      </c>
      <c r="E4" s="6">
        <v>83</v>
      </c>
      <c r="F4" s="6">
        <v>68.5</v>
      </c>
      <c r="G4" s="6">
        <f>RANK(F4,$F$3:$F$4)</f>
        <v>2</v>
      </c>
      <c r="H4" s="5"/>
    </row>
    <row r="5" s="1" customFormat="1" ht="19" customHeight="1" spans="1:8">
      <c r="A5" s="7" t="s">
        <v>15</v>
      </c>
      <c r="B5" s="8" t="s">
        <v>16</v>
      </c>
      <c r="C5" s="6" t="s">
        <v>17</v>
      </c>
      <c r="D5" s="6">
        <v>62</v>
      </c>
      <c r="E5" s="6">
        <v>77.8</v>
      </c>
      <c r="F5" s="6">
        <v>69.9</v>
      </c>
      <c r="G5" s="6">
        <f>RANK(F5,$F$5:$F$6)</f>
        <v>1</v>
      </c>
      <c r="H5" s="5" t="s">
        <v>12</v>
      </c>
    </row>
    <row r="6" s="1" customFormat="1" ht="20" customHeight="1" spans="1:8">
      <c r="A6" s="7" t="s">
        <v>18</v>
      </c>
      <c r="B6" s="8"/>
      <c r="C6" s="6" t="s">
        <v>19</v>
      </c>
      <c r="D6" s="6">
        <v>49</v>
      </c>
      <c r="E6" s="6">
        <v>79.6</v>
      </c>
      <c r="F6" s="6">
        <v>64.3</v>
      </c>
      <c r="G6" s="6">
        <f>RANK(F6,$F$5:$F$6)</f>
        <v>2</v>
      </c>
      <c r="H6" s="5"/>
    </row>
    <row r="7" s="1" customFormat="1" ht="19" customHeight="1" spans="1:8">
      <c r="A7" s="7" t="s">
        <v>20</v>
      </c>
      <c r="B7" s="8" t="s">
        <v>21</v>
      </c>
      <c r="C7" s="6" t="s">
        <v>22</v>
      </c>
      <c r="D7" s="6">
        <v>52.5</v>
      </c>
      <c r="E7" s="6">
        <v>84.4</v>
      </c>
      <c r="F7" s="6">
        <v>68.45</v>
      </c>
      <c r="G7" s="6">
        <f>RANK(F7,$F$7:$F$8)</f>
        <v>1</v>
      </c>
      <c r="H7" s="5" t="s">
        <v>12</v>
      </c>
    </row>
    <row r="8" s="1" customFormat="1" ht="14" customHeight="1" spans="1:8">
      <c r="A8" s="7" t="s">
        <v>23</v>
      </c>
      <c r="B8" s="8"/>
      <c r="C8" s="6" t="s">
        <v>24</v>
      </c>
      <c r="D8" s="6">
        <v>44</v>
      </c>
      <c r="E8" s="6">
        <v>75</v>
      </c>
      <c r="F8" s="6">
        <v>59.5</v>
      </c>
      <c r="G8" s="6">
        <f>RANK(F8,$F$7:$F$8)</f>
        <v>2</v>
      </c>
      <c r="H8" s="5"/>
    </row>
    <row r="9" s="1" customFormat="1" ht="15" customHeight="1" spans="1:8">
      <c r="A9" s="7" t="s">
        <v>25</v>
      </c>
      <c r="B9" s="8" t="s">
        <v>26</v>
      </c>
      <c r="C9" s="6" t="s">
        <v>27</v>
      </c>
      <c r="D9" s="6">
        <v>44.2</v>
      </c>
      <c r="E9" s="6">
        <v>86.6</v>
      </c>
      <c r="F9" s="6">
        <v>65.4</v>
      </c>
      <c r="G9" s="6">
        <f>RANK(F9,$F$9:$F$10)</f>
        <v>1</v>
      </c>
      <c r="H9" s="9" t="s">
        <v>12</v>
      </c>
    </row>
    <row r="10" s="1" customFormat="1" ht="18" customHeight="1" spans="1:8">
      <c r="A10" s="7" t="s">
        <v>28</v>
      </c>
      <c r="B10" s="8"/>
      <c r="C10" s="6" t="s">
        <v>29</v>
      </c>
      <c r="D10" s="6">
        <v>54</v>
      </c>
      <c r="E10" s="6">
        <v>74</v>
      </c>
      <c r="F10" s="6">
        <v>64</v>
      </c>
      <c r="G10" s="6">
        <f>RANK(F10,$F$9:$F$10)</f>
        <v>2</v>
      </c>
      <c r="H10" s="10"/>
    </row>
    <row r="11" s="1" customFormat="1" ht="20" customHeight="1" spans="1:8">
      <c r="A11" s="7" t="s">
        <v>30</v>
      </c>
      <c r="B11" s="8" t="s">
        <v>31</v>
      </c>
      <c r="C11" s="6" t="s">
        <v>32</v>
      </c>
      <c r="D11" s="6">
        <v>45</v>
      </c>
      <c r="E11" s="6">
        <v>83.6</v>
      </c>
      <c r="F11" s="6">
        <v>64.3</v>
      </c>
      <c r="G11" s="6">
        <f t="shared" ref="G11:G18" si="0">RANK(F11,$F$11:$F$18)</f>
        <v>1</v>
      </c>
      <c r="H11" s="5" t="s">
        <v>12</v>
      </c>
    </row>
    <row r="12" s="1" customFormat="1" ht="15" customHeight="1" spans="1:8">
      <c r="A12" s="7" t="s">
        <v>33</v>
      </c>
      <c r="B12" s="8"/>
      <c r="C12" s="6" t="s">
        <v>34</v>
      </c>
      <c r="D12" s="6">
        <v>47</v>
      </c>
      <c r="E12" s="6">
        <v>74.8</v>
      </c>
      <c r="F12" s="6">
        <v>60.9</v>
      </c>
      <c r="G12" s="6">
        <f t="shared" si="0"/>
        <v>2</v>
      </c>
      <c r="H12" s="5" t="s">
        <v>12</v>
      </c>
    </row>
    <row r="13" s="1" customFormat="1" ht="20" customHeight="1" spans="1:8">
      <c r="A13" s="7" t="s">
        <v>35</v>
      </c>
      <c r="B13" s="8"/>
      <c r="C13" s="6" t="s">
        <v>36</v>
      </c>
      <c r="D13" s="6">
        <v>40</v>
      </c>
      <c r="E13" s="6">
        <v>81.2</v>
      </c>
      <c r="F13" s="6">
        <v>60.6</v>
      </c>
      <c r="G13" s="6">
        <f t="shared" si="0"/>
        <v>3</v>
      </c>
      <c r="H13" s="5" t="s">
        <v>12</v>
      </c>
    </row>
    <row r="14" s="1" customFormat="1" ht="20" customHeight="1" spans="1:8">
      <c r="A14" s="7" t="s">
        <v>37</v>
      </c>
      <c r="B14" s="8"/>
      <c r="C14" s="6" t="s">
        <v>38</v>
      </c>
      <c r="D14" s="6">
        <v>41</v>
      </c>
      <c r="E14" s="6">
        <v>79.2</v>
      </c>
      <c r="F14" s="6">
        <v>60.1</v>
      </c>
      <c r="G14" s="6">
        <f t="shared" si="0"/>
        <v>4</v>
      </c>
      <c r="H14" s="5"/>
    </row>
    <row r="15" s="1" customFormat="1" ht="20" customHeight="1" spans="1:8">
      <c r="A15" s="7" t="s">
        <v>39</v>
      </c>
      <c r="B15" s="8"/>
      <c r="C15" s="6" t="s">
        <v>40</v>
      </c>
      <c r="D15" s="6">
        <v>39</v>
      </c>
      <c r="E15" s="6">
        <v>78.8</v>
      </c>
      <c r="F15" s="6">
        <v>58.9</v>
      </c>
      <c r="G15" s="6">
        <f t="shared" si="0"/>
        <v>5</v>
      </c>
      <c r="H15" s="5"/>
    </row>
    <row r="16" s="1" customFormat="1" ht="20" customHeight="1" spans="1:8">
      <c r="A16" s="7" t="s">
        <v>41</v>
      </c>
      <c r="B16" s="8"/>
      <c r="C16" s="6" t="s">
        <v>42</v>
      </c>
      <c r="D16" s="6">
        <v>39</v>
      </c>
      <c r="E16" s="6">
        <v>75.2</v>
      </c>
      <c r="F16" s="6">
        <v>57.1</v>
      </c>
      <c r="G16" s="6">
        <f t="shared" si="0"/>
        <v>6</v>
      </c>
      <c r="H16" s="5"/>
    </row>
    <row r="17" s="1" customFormat="1" ht="20" customHeight="1" spans="1:8">
      <c r="A17" s="7" t="s">
        <v>43</v>
      </c>
      <c r="B17" s="8"/>
      <c r="C17" s="6" t="s">
        <v>44</v>
      </c>
      <c r="D17" s="6">
        <v>41</v>
      </c>
      <c r="E17" s="6">
        <v>72.4</v>
      </c>
      <c r="F17" s="6">
        <v>56.7</v>
      </c>
      <c r="G17" s="6">
        <f t="shared" si="0"/>
        <v>7</v>
      </c>
      <c r="H17" s="5"/>
    </row>
    <row r="18" s="1" customFormat="1" ht="20" customHeight="1" spans="1:8">
      <c r="A18" s="7" t="s">
        <v>45</v>
      </c>
      <c r="B18" s="8"/>
      <c r="C18" s="6" t="s">
        <v>46</v>
      </c>
      <c r="D18" s="6">
        <v>43</v>
      </c>
      <c r="E18" s="6">
        <v>67.4</v>
      </c>
      <c r="F18" s="6">
        <v>55.2</v>
      </c>
      <c r="G18" s="6">
        <f t="shared" si="0"/>
        <v>8</v>
      </c>
      <c r="H18" s="5"/>
    </row>
    <row r="19" ht="20" customHeight="1" spans="1:8">
      <c r="A19" s="7" t="s">
        <v>47</v>
      </c>
      <c r="B19" s="5" t="s">
        <v>48</v>
      </c>
      <c r="C19" s="6" t="s">
        <v>49</v>
      </c>
      <c r="D19" s="6">
        <v>46</v>
      </c>
      <c r="E19" s="6">
        <v>81</v>
      </c>
      <c r="F19" s="6">
        <f>ROUND(D19*50%+E19*50%,2)</f>
        <v>63.5</v>
      </c>
      <c r="G19" s="6">
        <f>RANK(F19,$F$19:$F$21)</f>
        <v>1</v>
      </c>
      <c r="H19" s="11" t="s">
        <v>12</v>
      </c>
    </row>
    <row r="20" ht="20" customHeight="1" spans="1:8">
      <c r="A20" s="7" t="s">
        <v>50</v>
      </c>
      <c r="B20" s="5"/>
      <c r="C20" s="6" t="s">
        <v>51</v>
      </c>
      <c r="D20" s="6">
        <v>43</v>
      </c>
      <c r="E20" s="6">
        <v>80.4</v>
      </c>
      <c r="F20" s="6">
        <f>ROUND(D20*50%+E20*50%,2)</f>
        <v>61.7</v>
      </c>
      <c r="G20" s="6">
        <f>RANK(F20,$F$19:$F$21)</f>
        <v>2</v>
      </c>
      <c r="H20" s="11" t="s">
        <v>12</v>
      </c>
    </row>
    <row r="21" ht="20" customHeight="1" spans="1:8">
      <c r="A21" s="7" t="s">
        <v>52</v>
      </c>
      <c r="B21" s="5"/>
      <c r="C21" s="6" t="s">
        <v>53</v>
      </c>
      <c r="D21" s="6">
        <v>45</v>
      </c>
      <c r="E21" s="6">
        <v>74.6</v>
      </c>
      <c r="F21" s="6">
        <f>ROUND(D21*50%+E21*50%,2)</f>
        <v>59.8</v>
      </c>
      <c r="G21" s="6">
        <f>RANK(F21,$F$19:$F$21)</f>
        <v>3</v>
      </c>
      <c r="H21" s="5"/>
    </row>
    <row r="22" ht="20" customHeight="1" spans="1:8">
      <c r="A22" s="7" t="s">
        <v>54</v>
      </c>
      <c r="B22" s="5"/>
      <c r="C22" s="6" t="s">
        <v>55</v>
      </c>
      <c r="D22" s="6">
        <v>37</v>
      </c>
      <c r="E22" s="6">
        <v>64</v>
      </c>
      <c r="F22" s="6">
        <f>ROUND(D22*50%+E22*50%,2)</f>
        <v>50.5</v>
      </c>
      <c r="G22" s="6">
        <v>4</v>
      </c>
      <c r="H22" s="5"/>
    </row>
    <row r="23" ht="20" customHeight="1" spans="1:8">
      <c r="A23" s="7" t="s">
        <v>56</v>
      </c>
      <c r="B23" s="8" t="s">
        <v>57</v>
      </c>
      <c r="C23" s="6" t="s">
        <v>58</v>
      </c>
      <c r="D23" s="6">
        <v>62</v>
      </c>
      <c r="E23" s="6">
        <v>85</v>
      </c>
      <c r="F23" s="6">
        <f t="shared" ref="F23:F36" si="1">ROUND(D23*50%+E23*50%,2)</f>
        <v>73.5</v>
      </c>
      <c r="G23" s="6">
        <f>RANK(F23,$F$23:$F$24)</f>
        <v>1</v>
      </c>
      <c r="H23" s="5" t="s">
        <v>12</v>
      </c>
    </row>
    <row r="24" ht="20" customHeight="1" spans="1:8">
      <c r="A24" s="7" t="s">
        <v>59</v>
      </c>
      <c r="B24" s="8"/>
      <c r="C24" s="6" t="s">
        <v>60</v>
      </c>
      <c r="D24" s="6">
        <v>61</v>
      </c>
      <c r="E24" s="6">
        <v>77</v>
      </c>
      <c r="F24" s="6">
        <f t="shared" si="1"/>
        <v>69</v>
      </c>
      <c r="G24" s="6">
        <f>RANK(F24,$F$23:$F$24)</f>
        <v>2</v>
      </c>
      <c r="H24" s="5"/>
    </row>
    <row r="25" ht="20" customHeight="1" spans="1:8">
      <c r="A25" s="7" t="s">
        <v>61</v>
      </c>
      <c r="B25" s="5" t="s">
        <v>62</v>
      </c>
      <c r="C25" s="6" t="s">
        <v>63</v>
      </c>
      <c r="D25" s="6">
        <v>57</v>
      </c>
      <c r="E25" s="6">
        <v>79.6</v>
      </c>
      <c r="F25" s="6">
        <f t="shared" si="1"/>
        <v>68.3</v>
      </c>
      <c r="G25" s="6">
        <f>RANK(F25,$F$25:$F$25)</f>
        <v>1</v>
      </c>
      <c r="H25" s="11" t="s">
        <v>12</v>
      </c>
    </row>
    <row r="26" ht="20" customHeight="1" spans="1:8">
      <c r="A26" s="7" t="s">
        <v>64</v>
      </c>
      <c r="B26" s="5"/>
      <c r="C26" s="6" t="s">
        <v>65</v>
      </c>
      <c r="D26" s="6">
        <v>48</v>
      </c>
      <c r="E26" s="6"/>
      <c r="F26" s="6">
        <f t="shared" si="1"/>
        <v>24</v>
      </c>
      <c r="G26" s="6">
        <v>2</v>
      </c>
      <c r="H26" s="10" t="s">
        <v>66</v>
      </c>
    </row>
    <row r="27" ht="20" customHeight="1" spans="1:8">
      <c r="A27" s="7" t="s">
        <v>67</v>
      </c>
      <c r="B27" s="5" t="s">
        <v>68</v>
      </c>
      <c r="C27" s="6" t="s">
        <v>69</v>
      </c>
      <c r="D27" s="6">
        <v>50</v>
      </c>
      <c r="E27" s="6">
        <v>75.2</v>
      </c>
      <c r="F27" s="6">
        <f t="shared" si="1"/>
        <v>62.6</v>
      </c>
      <c r="G27" s="6">
        <f t="shared" ref="G27:G29" si="2">RANK(F27,$F$27:$F$29)</f>
        <v>1</v>
      </c>
      <c r="H27" s="5" t="s">
        <v>12</v>
      </c>
    </row>
    <row r="28" ht="20" customHeight="1" spans="1:8">
      <c r="A28" s="7" t="s">
        <v>70</v>
      </c>
      <c r="B28" s="5"/>
      <c r="C28" s="6" t="s">
        <v>71</v>
      </c>
      <c r="D28" s="6">
        <v>42</v>
      </c>
      <c r="E28" s="6">
        <v>82</v>
      </c>
      <c r="F28" s="6">
        <f t="shared" si="1"/>
        <v>62</v>
      </c>
      <c r="G28" s="6">
        <f t="shared" si="2"/>
        <v>2</v>
      </c>
      <c r="H28" s="5"/>
    </row>
    <row r="29" ht="20" customHeight="1" spans="1:8">
      <c r="A29" s="7" t="s">
        <v>72</v>
      </c>
      <c r="B29" s="5"/>
      <c r="C29" s="6" t="s">
        <v>73</v>
      </c>
      <c r="D29" s="6">
        <v>42</v>
      </c>
      <c r="E29" s="6"/>
      <c r="F29" s="6">
        <f t="shared" si="1"/>
        <v>21</v>
      </c>
      <c r="G29" s="6">
        <f t="shared" si="2"/>
        <v>3</v>
      </c>
      <c r="H29" s="10" t="s">
        <v>66</v>
      </c>
    </row>
    <row r="30" ht="20" customHeight="1" spans="1:8">
      <c r="A30" s="7" t="s">
        <v>74</v>
      </c>
      <c r="B30" s="5" t="s">
        <v>75</v>
      </c>
      <c r="C30" s="6" t="s">
        <v>76</v>
      </c>
      <c r="D30" s="6">
        <v>48</v>
      </c>
      <c r="E30" s="6">
        <v>82</v>
      </c>
      <c r="F30" s="6">
        <f t="shared" si="1"/>
        <v>65</v>
      </c>
      <c r="G30" s="6">
        <f>RANK(F30,$F$30:$F$31)</f>
        <v>1</v>
      </c>
      <c r="H30" s="5" t="s">
        <v>12</v>
      </c>
    </row>
    <row r="31" ht="20" customHeight="1" spans="1:8">
      <c r="A31" s="7" t="s">
        <v>77</v>
      </c>
      <c r="B31" s="5"/>
      <c r="C31" s="6" t="s">
        <v>78</v>
      </c>
      <c r="D31" s="6">
        <v>44</v>
      </c>
      <c r="E31" s="6">
        <v>74.4</v>
      </c>
      <c r="F31" s="6">
        <f t="shared" si="1"/>
        <v>59.2</v>
      </c>
      <c r="G31" s="6">
        <f>RANK(F31,$F$30:$F$31)</f>
        <v>2</v>
      </c>
      <c r="H31" s="5"/>
    </row>
    <row r="32" ht="20" customHeight="1" spans="1:8">
      <c r="A32" s="7" t="s">
        <v>79</v>
      </c>
      <c r="B32" s="5" t="s">
        <v>80</v>
      </c>
      <c r="C32" s="6" t="s">
        <v>81</v>
      </c>
      <c r="D32" s="6">
        <v>60</v>
      </c>
      <c r="E32" s="6">
        <v>84.8</v>
      </c>
      <c r="F32" s="6">
        <f t="shared" si="1"/>
        <v>72.4</v>
      </c>
      <c r="G32" s="6">
        <f>RANK(F32,$F$32:$F$33)</f>
        <v>1</v>
      </c>
      <c r="H32" s="5" t="s">
        <v>12</v>
      </c>
    </row>
    <row r="33" ht="27" customHeight="1" spans="1:8">
      <c r="A33" s="7" t="s">
        <v>82</v>
      </c>
      <c r="B33" s="5"/>
      <c r="C33" s="6" t="s">
        <v>83</v>
      </c>
      <c r="D33" s="6">
        <v>56</v>
      </c>
      <c r="E33" s="6">
        <v>75</v>
      </c>
      <c r="F33" s="6">
        <f t="shared" si="1"/>
        <v>65.5</v>
      </c>
      <c r="G33" s="6">
        <f>RANK(F33,$F$32:$F$33)</f>
        <v>2</v>
      </c>
      <c r="H33" s="5"/>
    </row>
    <row r="34" ht="20" customHeight="1" spans="1:8">
      <c r="A34" s="12" t="s">
        <v>84</v>
      </c>
      <c r="B34" s="9" t="s">
        <v>85</v>
      </c>
      <c r="C34" s="13" t="s">
        <v>86</v>
      </c>
      <c r="D34" s="13">
        <v>58</v>
      </c>
      <c r="E34" s="13">
        <v>87.4</v>
      </c>
      <c r="F34" s="6">
        <f t="shared" si="1"/>
        <v>72.7</v>
      </c>
      <c r="G34" s="13">
        <f>RANK(F34,$F$34:$F$35)</f>
        <v>1</v>
      </c>
      <c r="H34" s="9" t="s">
        <v>12</v>
      </c>
    </row>
    <row r="35" ht="20" customHeight="1" spans="1:8">
      <c r="A35" s="12" t="s">
        <v>87</v>
      </c>
      <c r="B35" s="9"/>
      <c r="C35" s="13" t="s">
        <v>88</v>
      </c>
      <c r="D35" s="13">
        <v>58</v>
      </c>
      <c r="E35" s="13">
        <v>83.6</v>
      </c>
      <c r="F35" s="6">
        <f t="shared" si="1"/>
        <v>70.8</v>
      </c>
      <c r="G35" s="13">
        <f>RANK(F35,$F$34:$F$35)</f>
        <v>2</v>
      </c>
      <c r="H35" s="9"/>
    </row>
    <row r="36" ht="20" customHeight="1" spans="1:8">
      <c r="A36" s="12" t="s">
        <v>89</v>
      </c>
      <c r="B36" s="9"/>
      <c r="C36" s="13" t="s">
        <v>90</v>
      </c>
      <c r="D36" s="13">
        <v>61</v>
      </c>
      <c r="E36" s="13">
        <v>77.4</v>
      </c>
      <c r="F36" s="6">
        <v>69.2</v>
      </c>
      <c r="G36" s="13">
        <v>3</v>
      </c>
      <c r="H36" s="9"/>
    </row>
    <row r="37" spans="1:8">
      <c r="A37" s="14" t="s">
        <v>91</v>
      </c>
      <c r="B37" s="14"/>
      <c r="C37" s="14"/>
      <c r="D37" s="14"/>
      <c r="E37" s="14"/>
      <c r="F37" s="14"/>
      <c r="G37" s="14"/>
      <c r="H37" s="14"/>
    </row>
    <row r="38" ht="19" customHeight="1" spans="1:8">
      <c r="A38" s="14" t="s">
        <v>92</v>
      </c>
      <c r="B38" s="14"/>
      <c r="C38" s="14"/>
      <c r="D38" s="14"/>
      <c r="E38" s="14"/>
      <c r="F38" s="14"/>
      <c r="G38" s="14"/>
      <c r="H38" s="14"/>
    </row>
    <row r="39" spans="1:7">
      <c r="A39" s="15" t="s">
        <v>93</v>
      </c>
      <c r="B39" s="15"/>
      <c r="C39" s="15"/>
      <c r="D39" s="15"/>
      <c r="E39" s="15"/>
      <c r="F39" s="15"/>
      <c r="G39" s="15"/>
    </row>
    <row r="40" spans="1:7">
      <c r="A40" s="15"/>
      <c r="B40" s="15"/>
      <c r="C40" s="15"/>
      <c r="D40" s="15"/>
      <c r="E40" s="15"/>
      <c r="F40" s="15"/>
      <c r="G40" s="15"/>
    </row>
  </sheetData>
  <mergeCells count="16">
    <mergeCell ref="A1:H1"/>
    <mergeCell ref="A37:H37"/>
    <mergeCell ref="A38:H38"/>
    <mergeCell ref="B3:B4"/>
    <mergeCell ref="B5:B6"/>
    <mergeCell ref="B7:B8"/>
    <mergeCell ref="B9:B10"/>
    <mergeCell ref="B11:B18"/>
    <mergeCell ref="B19:B22"/>
    <mergeCell ref="B23:B24"/>
    <mergeCell ref="B25:B26"/>
    <mergeCell ref="B27:B29"/>
    <mergeCell ref="B30:B31"/>
    <mergeCell ref="B32:B33"/>
    <mergeCell ref="B34:B36"/>
    <mergeCell ref="A39:H40"/>
  </mergeCells>
  <pageMargins left="0.7" right="0.432638888888889" top="0.236111111111111" bottom="0.354166666666667" header="0.275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1616</dc:creator>
  <cp:lastModifiedBy>admin</cp:lastModifiedBy>
  <dcterms:created xsi:type="dcterms:W3CDTF">2006-09-16T00:00:00Z</dcterms:created>
  <dcterms:modified xsi:type="dcterms:W3CDTF">2020-09-22T09:22:52Z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