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递补名单" sheetId="1" r:id="rId1"/>
  </sheets>
  <definedNames>
    <definedName name="_xlnm._FilterDatabase" localSheetId="0" hidden="1">'递补名单'!$A$3:$Q$3</definedName>
    <definedName name="_xlnm.Print_Area" localSheetId="0">'递补名单'!$A$1:$Q$13</definedName>
    <definedName name="_xlnm.Print_Titles" localSheetId="0">'递补名单'!$3:$3</definedName>
  </definedNames>
  <calcPr fullCalcOnLoad="1"/>
</workbook>
</file>

<file path=xl/sharedStrings.xml><?xml version="1.0" encoding="utf-8"?>
<sst xmlns="http://schemas.openxmlformats.org/spreadsheetml/2006/main" count="89" uniqueCount="65">
  <si>
    <t>附件：</t>
  </si>
  <si>
    <t>隆昌市2020年上半年事业单位公开考聘工作人员递补体检名单</t>
  </si>
  <si>
    <t>序号</t>
  </si>
  <si>
    <t>姓名</t>
  </si>
  <si>
    <t>性别</t>
  </si>
  <si>
    <t>考聘单位</t>
  </si>
  <si>
    <t>考聘岗位</t>
  </si>
  <si>
    <t>考聘岗位    代码</t>
  </si>
  <si>
    <t>公共科目准考证号</t>
  </si>
  <si>
    <t>公共科目笔试成绩</t>
  </si>
  <si>
    <t>政策性加分</t>
  </si>
  <si>
    <t>笔试总成绩</t>
  </si>
  <si>
    <t>笔试总成绩折合</t>
  </si>
  <si>
    <t>笔试总成绩排名</t>
  </si>
  <si>
    <t>面试    成绩</t>
  </si>
  <si>
    <t>面试成绩折合</t>
  </si>
  <si>
    <t>总成绩</t>
  </si>
  <si>
    <t>总成绩排名</t>
  </si>
  <si>
    <t>备  注</t>
  </si>
  <si>
    <t>李庸鑫</t>
  </si>
  <si>
    <t>男</t>
  </si>
  <si>
    <t>隆昌市公务服务中心</t>
  </si>
  <si>
    <t>工作人员</t>
  </si>
  <si>
    <t>9060101</t>
  </si>
  <si>
    <t>2072609062918</t>
  </si>
  <si>
    <t>递补体检</t>
  </si>
  <si>
    <t>周虔平</t>
  </si>
  <si>
    <t>隆昌市国有资产服务中心</t>
  </si>
  <si>
    <t>9060701</t>
  </si>
  <si>
    <t>2072609030117</t>
  </si>
  <si>
    <t>杨惠</t>
  </si>
  <si>
    <t>女</t>
  </si>
  <si>
    <t>隆昌市古湖景区管理委员会</t>
  </si>
  <si>
    <t>9060801</t>
  </si>
  <si>
    <t>2072609054229</t>
  </si>
  <si>
    <t>邱鹏</t>
  </si>
  <si>
    <t>隆昌市政务服务中心</t>
  </si>
  <si>
    <t>9061204</t>
  </si>
  <si>
    <t>2072609063916</t>
  </si>
  <si>
    <t>廖克</t>
  </si>
  <si>
    <t>隆昌市融入成渝地区双城经济圈建设推进服务中心</t>
  </si>
  <si>
    <t>9061901</t>
  </si>
  <si>
    <t>2072609031606</t>
  </si>
  <si>
    <t>李菁</t>
  </si>
  <si>
    <t>2072609041202</t>
  </si>
  <si>
    <t>王毅</t>
  </si>
  <si>
    <t>隆昌市疾病预防控制中心</t>
  </si>
  <si>
    <t>检验人员</t>
  </si>
  <si>
    <t>7060302</t>
  </si>
  <si>
    <t>2072629012718</t>
  </si>
  <si>
    <t>曾石钰</t>
  </si>
  <si>
    <t>隆昌市龙市中心卫生院</t>
  </si>
  <si>
    <t>药剂师</t>
  </si>
  <si>
    <t>7061102</t>
  </si>
  <si>
    <t>2072629013524</t>
  </si>
  <si>
    <t>李波</t>
  </si>
  <si>
    <t>隆昌市山川中心卫生院</t>
  </si>
  <si>
    <t>针灸康复</t>
  </si>
  <si>
    <t>7061203</t>
  </si>
  <si>
    <t>2072629024611</t>
  </si>
  <si>
    <t>陈燕</t>
  </si>
  <si>
    <t>乡镇卫生院</t>
  </si>
  <si>
    <t>护理</t>
  </si>
  <si>
    <t>7061401</t>
  </si>
  <si>
    <t>2072629011116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</si>
</sst>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6"/>
      <name val="方正小标宋_GBK"/>
      <family val="4"/>
    </font>
    <font>
      <b/>
      <sz val="10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10" xfId="37" applyFont="1" applyFill="1" applyBorder="1" applyAlignment="1">
      <alignment horizontal="center" vertical="center" wrapText="1"/>
      <protection/>
    </xf>
    <xf numFmtId="0" fontId="6" fillId="0" borderId="10" xfId="37" applyFont="1" applyFill="1" applyBorder="1" applyAlignment="1">
      <alignment horizontal="center" vertical="center" wrapText="1"/>
      <protection/>
    </xf>
    <xf numFmtId="0" fontId="6" fillId="0" borderId="10" xfId="37" applyFont="1" applyFill="1" applyBorder="1" applyAlignment="1">
      <alignment horizontal="left" vertical="center" wrapText="1"/>
      <protection/>
    </xf>
    <xf numFmtId="0" fontId="7" fillId="0" borderId="10" xfId="37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2" xfId="47"/>
    <cellStyle name="常规 2 2" xfId="48"/>
    <cellStyle name="常规 2 3" xfId="49"/>
    <cellStyle name="常规 3" xfId="50"/>
    <cellStyle name="常规 3 2" xfId="51"/>
    <cellStyle name="常规 4" xfId="52"/>
    <cellStyle name="常规 5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T4" sqref="T4"/>
    </sheetView>
  </sheetViews>
  <sheetFormatPr defaultColWidth="9.140625" defaultRowHeight="12.75"/>
  <cols>
    <col min="1" max="1" width="4.421875" style="4" customWidth="1"/>
    <col min="2" max="2" width="7.7109375" style="4" customWidth="1"/>
    <col min="3" max="3" width="5.28125" style="4" customWidth="1"/>
    <col min="4" max="4" width="23.57421875" style="5" customWidth="1"/>
    <col min="5" max="5" width="9.28125" style="4" customWidth="1"/>
    <col min="6" max="6" width="9.8515625" style="4" customWidth="1"/>
    <col min="7" max="7" width="17.28125" style="4" customWidth="1"/>
    <col min="8" max="8" width="8.57421875" style="4" customWidth="1"/>
    <col min="9" max="9" width="5.28125" style="4" customWidth="1"/>
    <col min="10" max="10" width="6.57421875" style="4" customWidth="1"/>
    <col min="11" max="11" width="8.140625" style="4" customWidth="1"/>
    <col min="12" max="12" width="6.421875" style="4" customWidth="1"/>
    <col min="13" max="13" width="7.140625" style="4" customWidth="1"/>
    <col min="14" max="14" width="7.57421875" style="4" customWidth="1"/>
    <col min="15" max="15" width="7.28125" style="4" customWidth="1"/>
    <col min="16" max="16" width="6.421875" style="4" customWidth="1"/>
    <col min="17" max="17" width="9.28125" style="4" customWidth="1"/>
    <col min="18" max="253" width="9.140625" style="3" customWidth="1"/>
  </cols>
  <sheetData>
    <row r="1" spans="1:2" ht="30" customHeight="1">
      <c r="A1" s="10" t="s">
        <v>0</v>
      </c>
      <c r="B1" s="11"/>
    </row>
    <row r="2" spans="1:17" ht="37.5" customHeight="1">
      <c r="A2" s="12" t="s">
        <v>1</v>
      </c>
      <c r="B2" s="12"/>
      <c r="C2" s="12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53" s="1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17" ht="30" customHeight="1">
      <c r="A4" s="7">
        <v>1</v>
      </c>
      <c r="B4" s="7" t="s">
        <v>19</v>
      </c>
      <c r="C4" s="7" t="s">
        <v>20</v>
      </c>
      <c r="D4" s="8" t="s">
        <v>21</v>
      </c>
      <c r="E4" s="7" t="s">
        <v>22</v>
      </c>
      <c r="F4" s="7" t="s">
        <v>23</v>
      </c>
      <c r="G4" s="7" t="s">
        <v>24</v>
      </c>
      <c r="H4" s="7">
        <v>78.5</v>
      </c>
      <c r="I4" s="7"/>
      <c r="J4" s="7">
        <f aca="true" t="shared" si="0" ref="J4:J13">H4+I4</f>
        <v>78.5</v>
      </c>
      <c r="K4" s="7">
        <f aca="true" t="shared" si="1" ref="K4:K13">ROUND(J4*0.6,2)</f>
        <v>47.1</v>
      </c>
      <c r="L4" s="7">
        <v>2</v>
      </c>
      <c r="M4" s="7">
        <v>83.9</v>
      </c>
      <c r="N4" s="7">
        <f aca="true" t="shared" si="2" ref="N4:N13">ROUND(M4*0.4,2)</f>
        <v>33.56</v>
      </c>
      <c r="O4" s="7">
        <f aca="true" t="shared" si="3" ref="O4:O13">K4+N4</f>
        <v>80.66</v>
      </c>
      <c r="P4" s="7">
        <v>2</v>
      </c>
      <c r="Q4" s="9" t="s">
        <v>25</v>
      </c>
    </row>
    <row r="5" spans="1:17" s="2" customFormat="1" ht="30" customHeight="1">
      <c r="A5" s="7">
        <v>2</v>
      </c>
      <c r="B5" s="7" t="s">
        <v>26</v>
      </c>
      <c r="C5" s="7" t="s">
        <v>20</v>
      </c>
      <c r="D5" s="8" t="s">
        <v>27</v>
      </c>
      <c r="E5" s="7" t="s">
        <v>22</v>
      </c>
      <c r="F5" s="7" t="s">
        <v>28</v>
      </c>
      <c r="G5" s="7" t="s">
        <v>29</v>
      </c>
      <c r="H5" s="7">
        <v>71</v>
      </c>
      <c r="I5" s="7"/>
      <c r="J5" s="7">
        <f t="shared" si="0"/>
        <v>71</v>
      </c>
      <c r="K5" s="7">
        <f t="shared" si="1"/>
        <v>42.6</v>
      </c>
      <c r="L5" s="7">
        <v>4</v>
      </c>
      <c r="M5" s="7">
        <v>84.7</v>
      </c>
      <c r="N5" s="7">
        <f t="shared" si="2"/>
        <v>33.88</v>
      </c>
      <c r="O5" s="7">
        <f t="shared" si="3"/>
        <v>76.48</v>
      </c>
      <c r="P5" s="7">
        <v>2</v>
      </c>
      <c r="Q5" s="9" t="s">
        <v>25</v>
      </c>
    </row>
    <row r="6" spans="1:17" ht="30" customHeight="1">
      <c r="A6" s="7">
        <v>3</v>
      </c>
      <c r="B6" s="7" t="s">
        <v>30</v>
      </c>
      <c r="C6" s="7" t="s">
        <v>31</v>
      </c>
      <c r="D6" s="8" t="s">
        <v>32</v>
      </c>
      <c r="E6" s="7" t="s">
        <v>22</v>
      </c>
      <c r="F6" s="7" t="s">
        <v>33</v>
      </c>
      <c r="G6" s="7" t="s">
        <v>34</v>
      </c>
      <c r="H6" s="7">
        <v>64.5</v>
      </c>
      <c r="I6" s="7"/>
      <c r="J6" s="7">
        <f t="shared" si="0"/>
        <v>64.5</v>
      </c>
      <c r="K6" s="7">
        <f t="shared" si="1"/>
        <v>38.7</v>
      </c>
      <c r="L6" s="7">
        <v>5</v>
      </c>
      <c r="M6" s="7">
        <v>83.4</v>
      </c>
      <c r="N6" s="7">
        <f t="shared" si="2"/>
        <v>33.36</v>
      </c>
      <c r="O6" s="7">
        <f t="shared" si="3"/>
        <v>72.06</v>
      </c>
      <c r="P6" s="7">
        <v>3</v>
      </c>
      <c r="Q6" s="9" t="s">
        <v>25</v>
      </c>
    </row>
    <row r="7" spans="1:17" s="3" customFormat="1" ht="30" customHeight="1">
      <c r="A7" s="7">
        <v>4</v>
      </c>
      <c r="B7" s="7" t="s">
        <v>35</v>
      </c>
      <c r="C7" s="7" t="s">
        <v>20</v>
      </c>
      <c r="D7" s="8" t="s">
        <v>36</v>
      </c>
      <c r="E7" s="7" t="s">
        <v>22</v>
      </c>
      <c r="F7" s="7" t="s">
        <v>37</v>
      </c>
      <c r="G7" s="7" t="s">
        <v>38</v>
      </c>
      <c r="H7" s="7">
        <v>62</v>
      </c>
      <c r="I7" s="7"/>
      <c r="J7" s="7">
        <f t="shared" si="0"/>
        <v>62</v>
      </c>
      <c r="K7" s="7">
        <f t="shared" si="1"/>
        <v>37.2</v>
      </c>
      <c r="L7" s="7">
        <v>2</v>
      </c>
      <c r="M7" s="7">
        <v>81.7</v>
      </c>
      <c r="N7" s="7">
        <f t="shared" si="2"/>
        <v>32.68</v>
      </c>
      <c r="O7" s="7">
        <f t="shared" si="3"/>
        <v>69.88</v>
      </c>
      <c r="P7" s="7">
        <v>2</v>
      </c>
      <c r="Q7" s="9" t="s">
        <v>25</v>
      </c>
    </row>
    <row r="8" spans="1:17" s="3" customFormat="1" ht="30" customHeight="1">
      <c r="A8" s="7">
        <v>5</v>
      </c>
      <c r="B8" s="7" t="s">
        <v>39</v>
      </c>
      <c r="C8" s="7" t="s">
        <v>20</v>
      </c>
      <c r="D8" s="8" t="s">
        <v>40</v>
      </c>
      <c r="E8" s="7" t="s">
        <v>22</v>
      </c>
      <c r="F8" s="7" t="s">
        <v>41</v>
      </c>
      <c r="G8" s="7" t="s">
        <v>42</v>
      </c>
      <c r="H8" s="7">
        <v>72</v>
      </c>
      <c r="I8" s="7"/>
      <c r="J8" s="7">
        <f t="shared" si="0"/>
        <v>72</v>
      </c>
      <c r="K8" s="7">
        <f t="shared" si="1"/>
        <v>43.2</v>
      </c>
      <c r="L8" s="7">
        <v>4</v>
      </c>
      <c r="M8" s="7">
        <v>83.92</v>
      </c>
      <c r="N8" s="7">
        <f t="shared" si="2"/>
        <v>33.57</v>
      </c>
      <c r="O8" s="7">
        <f t="shared" si="3"/>
        <v>76.77000000000001</v>
      </c>
      <c r="P8" s="7">
        <v>4</v>
      </c>
      <c r="Q8" s="9" t="s">
        <v>25</v>
      </c>
    </row>
    <row r="9" spans="1:17" s="3" customFormat="1" ht="30" customHeight="1">
      <c r="A9" s="7">
        <v>6</v>
      </c>
      <c r="B9" s="7" t="s">
        <v>43</v>
      </c>
      <c r="C9" s="7" t="s">
        <v>31</v>
      </c>
      <c r="D9" s="8" t="s">
        <v>40</v>
      </c>
      <c r="E9" s="7" t="s">
        <v>22</v>
      </c>
      <c r="F9" s="7" t="s">
        <v>41</v>
      </c>
      <c r="G9" s="7" t="s">
        <v>44</v>
      </c>
      <c r="H9" s="7">
        <v>71</v>
      </c>
      <c r="I9" s="7"/>
      <c r="J9" s="7">
        <f t="shared" si="0"/>
        <v>71</v>
      </c>
      <c r="K9" s="7">
        <f t="shared" si="1"/>
        <v>42.6</v>
      </c>
      <c r="L9" s="7">
        <v>5</v>
      </c>
      <c r="M9" s="7">
        <v>84.2</v>
      </c>
      <c r="N9" s="7">
        <f t="shared" si="2"/>
        <v>33.68</v>
      </c>
      <c r="O9" s="7">
        <f t="shared" si="3"/>
        <v>76.28</v>
      </c>
      <c r="P9" s="7">
        <v>5</v>
      </c>
      <c r="Q9" s="9" t="s">
        <v>25</v>
      </c>
    </row>
    <row r="10" spans="1:253" s="2" customFormat="1" ht="30" customHeight="1">
      <c r="A10" s="7">
        <v>7</v>
      </c>
      <c r="B10" s="7" t="s">
        <v>45</v>
      </c>
      <c r="C10" s="7" t="s">
        <v>31</v>
      </c>
      <c r="D10" s="8" t="s">
        <v>46</v>
      </c>
      <c r="E10" s="7" t="s">
        <v>47</v>
      </c>
      <c r="F10" s="7" t="s">
        <v>48</v>
      </c>
      <c r="G10" s="7" t="s">
        <v>49</v>
      </c>
      <c r="H10" s="7">
        <v>51.5</v>
      </c>
      <c r="I10" s="7"/>
      <c r="J10" s="7">
        <f t="shared" si="0"/>
        <v>51.5</v>
      </c>
      <c r="K10" s="7">
        <f t="shared" si="1"/>
        <v>30.9</v>
      </c>
      <c r="L10" s="7">
        <v>3</v>
      </c>
      <c r="M10" s="7">
        <v>58.2</v>
      </c>
      <c r="N10" s="7">
        <f t="shared" si="2"/>
        <v>23.28</v>
      </c>
      <c r="O10" s="7">
        <f t="shared" si="3"/>
        <v>54.18</v>
      </c>
      <c r="P10" s="7">
        <v>2</v>
      </c>
      <c r="Q10" s="9" t="s">
        <v>25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17" s="3" customFormat="1" ht="30" customHeight="1">
      <c r="A11" s="7">
        <v>8</v>
      </c>
      <c r="B11" s="7" t="s">
        <v>50</v>
      </c>
      <c r="C11" s="7" t="s">
        <v>31</v>
      </c>
      <c r="D11" s="8" t="s">
        <v>51</v>
      </c>
      <c r="E11" s="7" t="s">
        <v>52</v>
      </c>
      <c r="F11" s="7" t="s">
        <v>53</v>
      </c>
      <c r="G11" s="7" t="s">
        <v>54</v>
      </c>
      <c r="H11" s="7">
        <v>56.5</v>
      </c>
      <c r="I11" s="7"/>
      <c r="J11" s="7">
        <f t="shared" si="0"/>
        <v>56.5</v>
      </c>
      <c r="K11" s="7">
        <f t="shared" si="1"/>
        <v>33.9</v>
      </c>
      <c r="L11" s="7">
        <v>1</v>
      </c>
      <c r="M11" s="7">
        <v>49.1</v>
      </c>
      <c r="N11" s="7">
        <f t="shared" si="2"/>
        <v>19.64</v>
      </c>
      <c r="O11" s="7">
        <f t="shared" si="3"/>
        <v>53.54</v>
      </c>
      <c r="P11" s="7">
        <v>2</v>
      </c>
      <c r="Q11" s="9" t="s">
        <v>25</v>
      </c>
    </row>
    <row r="12" spans="1:17" s="3" customFormat="1" ht="30" customHeight="1">
      <c r="A12" s="7">
        <v>9</v>
      </c>
      <c r="B12" s="7" t="s">
        <v>55</v>
      </c>
      <c r="C12" s="7" t="s">
        <v>20</v>
      </c>
      <c r="D12" s="8" t="s">
        <v>56</v>
      </c>
      <c r="E12" s="7" t="s">
        <v>57</v>
      </c>
      <c r="F12" s="7" t="s">
        <v>58</v>
      </c>
      <c r="G12" s="7" t="s">
        <v>59</v>
      </c>
      <c r="H12" s="7">
        <v>54</v>
      </c>
      <c r="I12" s="7"/>
      <c r="J12" s="7">
        <f t="shared" si="0"/>
        <v>54</v>
      </c>
      <c r="K12" s="7">
        <f t="shared" si="1"/>
        <v>32.4</v>
      </c>
      <c r="L12" s="7">
        <v>1</v>
      </c>
      <c r="M12" s="7">
        <v>50.4</v>
      </c>
      <c r="N12" s="7">
        <f t="shared" si="2"/>
        <v>20.16</v>
      </c>
      <c r="O12" s="7">
        <f t="shared" si="3"/>
        <v>52.56</v>
      </c>
      <c r="P12" s="7">
        <v>2</v>
      </c>
      <c r="Q12" s="9" t="s">
        <v>25</v>
      </c>
    </row>
    <row r="13" spans="1:17" s="3" customFormat="1" ht="30" customHeight="1">
      <c r="A13" s="7">
        <v>10</v>
      </c>
      <c r="B13" s="7" t="s">
        <v>60</v>
      </c>
      <c r="C13" s="7" t="s">
        <v>31</v>
      </c>
      <c r="D13" s="8" t="s">
        <v>61</v>
      </c>
      <c r="E13" s="7" t="s">
        <v>62</v>
      </c>
      <c r="F13" s="7" t="s">
        <v>63</v>
      </c>
      <c r="G13" s="7" t="s">
        <v>64</v>
      </c>
      <c r="H13" s="7">
        <v>52.5</v>
      </c>
      <c r="I13" s="7"/>
      <c r="J13" s="7">
        <f t="shared" si="0"/>
        <v>52.5</v>
      </c>
      <c r="K13" s="7">
        <f t="shared" si="1"/>
        <v>31.5</v>
      </c>
      <c r="L13" s="7">
        <v>10</v>
      </c>
      <c r="M13" s="7">
        <v>67.8</v>
      </c>
      <c r="N13" s="7">
        <f t="shared" si="2"/>
        <v>27.12</v>
      </c>
      <c r="O13" s="7">
        <f t="shared" si="3"/>
        <v>58.620000000000005</v>
      </c>
      <c r="P13" s="7">
        <v>7</v>
      </c>
      <c r="Q13" s="9" t="s">
        <v>25</v>
      </c>
    </row>
    <row r="14" ht="24" customHeight="1"/>
  </sheetData>
  <sheetProtection password="CF7A" sheet="1" formatCells="0" formatColumns="0" formatRows="0" insertColumns="0" insertRows="0" insertHyperlinks="0" deleteColumns="0" deleteRows="0" sort="0" autoFilter="0" pivotTables="0"/>
  <autoFilter ref="A3:Q3"/>
  <mergeCells count="2">
    <mergeCell ref="A1:B1"/>
    <mergeCell ref="A2:Q2"/>
  </mergeCells>
  <printOptions horizontalCentered="1"/>
  <pageMargins left="0.19652777777777777" right="0.19652777777777777" top="0.9048611111111111" bottom="0.6138888888888889" header="0.5076388888888889" footer="0.4722222222222222"/>
  <pageSetup horizontalDpi="600" verticalDpi="600" orientation="landscape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2020-07-03T05:41:53Z</dcterms:created>
  <dcterms:modified xsi:type="dcterms:W3CDTF">2020-09-27T07:53:00Z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