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45" activeTab="0"/>
  </bookViews>
  <sheets>
    <sheet name="2020年成都市青白江区面向社会公开考核招聘卫生人才成绩汇总表" sheetId="1" r:id="rId1"/>
  </sheets>
  <definedNames>
    <definedName name="_xlnm.Print_Titles" localSheetId="0">'2020年成都市青白江区面向社会公开考核招聘卫生人才成绩汇总表'!$1:$4</definedName>
    <definedName name="_xlnm._FilterDatabase" localSheetId="0" hidden="1">'2020年成都市青白江区面向社会公开考核招聘卫生人才成绩汇总表'!$A$4:$K$32</definedName>
  </definedNames>
  <calcPr fullCalcOnLoad="1"/>
</workbook>
</file>

<file path=xl/sharedStrings.xml><?xml version="1.0" encoding="utf-8"?>
<sst xmlns="http://schemas.openxmlformats.org/spreadsheetml/2006/main" count="126" uniqueCount="62">
  <si>
    <t>成都市青白江区医疗卫生事业单位2020年面向社会公开公开招聘</t>
  </si>
  <si>
    <t>紧缺卫生专业技术人才面试成绩、总成绩及进入体检人员名单</t>
  </si>
  <si>
    <t xml:space="preserve">                                                                                            注：成绩-1为缺考</t>
  </si>
  <si>
    <t>序号</t>
  </si>
  <si>
    <t>报考单位</t>
  </si>
  <si>
    <t>报考岗位</t>
  </si>
  <si>
    <t>姓  名</t>
  </si>
  <si>
    <t>笔试成绩</t>
  </si>
  <si>
    <t>笔试成绩×40%</t>
  </si>
  <si>
    <t>面试成绩</t>
  </si>
  <si>
    <t>面试成绩×60%</t>
  </si>
  <si>
    <t>总分</t>
  </si>
  <si>
    <t>排名</t>
  </si>
  <si>
    <t>是否进入体检</t>
  </si>
  <si>
    <t>成都市青白江区人民医院</t>
  </si>
  <si>
    <t>眼科医师</t>
  </si>
  <si>
    <t>李伟</t>
  </si>
  <si>
    <t>是</t>
  </si>
  <si>
    <t>黄婷婷</t>
  </si>
  <si>
    <t>否</t>
  </si>
  <si>
    <t>急诊科医师</t>
  </si>
  <si>
    <t>唐鹏</t>
  </si>
  <si>
    <t>张国镛</t>
  </si>
  <si>
    <t>内科医师</t>
  </si>
  <si>
    <t>龙伟</t>
  </si>
  <si>
    <t>杜宏磊</t>
  </si>
  <si>
    <t>王蕾</t>
  </si>
  <si>
    <t>纪洪凯</t>
  </si>
  <si>
    <t>成都市青白江区大弯卫生院</t>
  </si>
  <si>
    <t>临床医生</t>
  </si>
  <si>
    <t>雍君</t>
  </si>
  <si>
    <t>李媛</t>
  </si>
  <si>
    <t>杨军生</t>
  </si>
  <si>
    <t>黄文妍</t>
  </si>
  <si>
    <t>中医医生</t>
  </si>
  <si>
    <t>方世池</t>
  </si>
  <si>
    <t>薛益</t>
  </si>
  <si>
    <t>口腔医生</t>
  </si>
  <si>
    <t>衡华生</t>
  </si>
  <si>
    <t>成都市青白江区大同镇卫生院</t>
  </si>
  <si>
    <t>临床医师</t>
  </si>
  <si>
    <t>曾碧环</t>
  </si>
  <si>
    <t>成都市青白江区城厢镇公立中心卫生院</t>
  </si>
  <si>
    <t>何娟</t>
  </si>
  <si>
    <t>王秀荣</t>
  </si>
  <si>
    <t>中医医师</t>
  </si>
  <si>
    <t>刘海军</t>
  </si>
  <si>
    <t>陈静</t>
  </si>
  <si>
    <t>成都市青白江区祥福镇公立中心卫生院</t>
  </si>
  <si>
    <t>中医</t>
  </si>
  <si>
    <t>吕新疆</t>
  </si>
  <si>
    <t>唐梅林</t>
  </si>
  <si>
    <t>罗太敏</t>
  </si>
  <si>
    <t>内科</t>
  </si>
  <si>
    <t>程静</t>
  </si>
  <si>
    <t>晏琴</t>
  </si>
  <si>
    <t>成都市青白江区妇幼保健院</t>
  </si>
  <si>
    <t>儿科医师</t>
  </si>
  <si>
    <t>曾仲雨</t>
  </si>
  <si>
    <t>妇科医师</t>
  </si>
  <si>
    <t>邵玲</t>
  </si>
  <si>
    <t>崔敏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</si>
</sst>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  <numFmt numFmtId="177" formatCode="0.00_ "/>
    <numFmt numFmtId="178" formatCode="0.000_ "/>
    <numFmt numFmtId="179" formatCode="0_ "/>
  </numFmts>
  <fonts count="47">
    <font>
      <sz val="10"/>
      <name val="宋体"/>
      <family val="0"/>
    </font>
    <font>
      <sz val="10"/>
      <name val="等线"/>
      <family val="0"/>
    </font>
    <font>
      <b/>
      <sz val="16"/>
      <name val="宋体"/>
      <family val="0"/>
    </font>
    <font>
      <sz val="12"/>
      <name val="宋体"/>
      <family val="0"/>
    </font>
    <font>
      <b/>
      <sz val="12"/>
      <name val="方正仿宋简体"/>
      <family val="0"/>
    </font>
    <font>
      <b/>
      <sz val="10"/>
      <name val="等线"/>
      <family val="0"/>
    </font>
    <font>
      <sz val="11"/>
      <color indexed="8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16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53"/>
      <name val="等线"/>
      <family val="0"/>
    </font>
    <font>
      <sz val="11"/>
      <color indexed="53"/>
      <name val="等线"/>
      <family val="0"/>
    </font>
    <font>
      <sz val="11"/>
      <color indexed="9"/>
      <name val="等线"/>
      <family val="0"/>
    </font>
    <font>
      <b/>
      <sz val="11"/>
      <color indexed="8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sz val="11"/>
      <color indexed="17"/>
      <name val="等线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sz val="10"/>
      <name val="Calibri"/>
      <family val="0"/>
    </font>
    <font>
      <b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horizontal="center"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25" fillId="0" borderId="0" applyFont="0" applyFill="0" applyBorder="0" applyAlignment="0" applyProtection="0"/>
    <xf numFmtId="0" fontId="26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5" fillId="7" borderId="2" applyNumberFormat="0" applyFont="0" applyAlignment="0" applyProtection="0"/>
    <xf numFmtId="0" fontId="26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6" fillId="9" borderId="0" applyNumberFormat="0" applyBorder="0" applyAlignment="0" applyProtection="0"/>
    <xf numFmtId="0" fontId="31" fillId="0" borderId="5" applyNumberFormat="0" applyFill="0" applyAlignment="0" applyProtection="0"/>
    <xf numFmtId="0" fontId="26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6" fillId="13" borderId="0" applyNumberFormat="0" applyBorder="0" applyAlignment="0" applyProtection="0"/>
    <xf numFmtId="0" fontId="40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40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40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5">
    <xf numFmtId="0" fontId="0" fillId="0" borderId="0" xfId="0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2" fillId="0" borderId="0" xfId="0" applyNumberFormat="1" applyFont="1" applyFill="1" applyAlignment="1" applyProtection="1">
      <alignment horizontal="center" vertical="center" wrapText="1"/>
      <protection/>
    </xf>
    <xf numFmtId="178" fontId="2" fillId="0" borderId="0" xfId="0" applyNumberFormat="1" applyFont="1" applyFill="1" applyAlignment="1" applyProtection="1">
      <alignment horizontal="center" vertical="center" wrapText="1"/>
      <protection/>
    </xf>
    <xf numFmtId="49" fontId="3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177" fontId="3" fillId="0" borderId="10" xfId="0" applyNumberFormat="1" applyFont="1" applyFill="1" applyBorder="1" applyAlignment="1" applyProtection="1">
      <alignment horizontal="center" vertical="center" wrapText="1"/>
      <protection/>
    </xf>
    <xf numFmtId="178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center" vertical="center" wrapText="1"/>
    </xf>
    <xf numFmtId="177" fontId="4" fillId="0" borderId="11" xfId="0" applyNumberFormat="1" applyFont="1" applyBorder="1" applyAlignment="1">
      <alignment horizontal="center" vertical="center" wrapText="1"/>
    </xf>
    <xf numFmtId="178" fontId="4" fillId="0" borderId="11" xfId="0" applyNumberFormat="1" applyFont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77" fontId="0" fillId="0" borderId="11" xfId="0" applyNumberFormat="1" applyFont="1" applyFill="1" applyBorder="1" applyAlignment="1">
      <alignment horizontal="center" vertical="center" wrapText="1"/>
    </xf>
    <xf numFmtId="178" fontId="0" fillId="0" borderId="11" xfId="0" applyNumberFormat="1" applyFont="1" applyFill="1" applyBorder="1" applyAlignment="1">
      <alignment horizontal="center" vertical="center" wrapText="1"/>
    </xf>
    <xf numFmtId="179" fontId="0" fillId="0" borderId="11" xfId="0" applyNumberFormat="1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177" fontId="45" fillId="0" borderId="11" xfId="0" applyNumberFormat="1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="120" zoomScaleNormal="120" workbookViewId="0" topLeftCell="A1">
      <selection activeCell="E6" sqref="E6"/>
    </sheetView>
  </sheetViews>
  <sheetFormatPr defaultColWidth="8.421875" defaultRowHeight="12.75" customHeight="1"/>
  <cols>
    <col min="1" max="1" width="8.421875" style="6" customWidth="1"/>
    <col min="2" max="2" width="36.28125" style="6" customWidth="1"/>
    <col min="3" max="3" width="15.00390625" style="6" customWidth="1"/>
    <col min="4" max="4" width="11.28125" style="6" customWidth="1"/>
    <col min="5" max="6" width="11.28125" style="7" customWidth="1"/>
    <col min="7" max="7" width="11.28125" style="8" customWidth="1"/>
    <col min="8" max="8" width="11.28125" style="9" customWidth="1"/>
    <col min="9" max="9" width="13.28125" style="9" customWidth="1"/>
    <col min="10" max="10" width="10.57421875" style="10" customWidth="1"/>
    <col min="11" max="11" width="10.7109375" style="6" customWidth="1"/>
    <col min="12" max="16384" width="8.421875" style="6" customWidth="1"/>
  </cols>
  <sheetData>
    <row r="1" spans="1:11" ht="25.5" customHeight="1">
      <c r="A1" s="11" t="s">
        <v>0</v>
      </c>
      <c r="B1" s="11"/>
      <c r="C1" s="11"/>
      <c r="D1" s="11"/>
      <c r="E1" s="11"/>
      <c r="F1" s="11"/>
      <c r="G1" s="11"/>
      <c r="H1" s="12"/>
      <c r="I1" s="12"/>
      <c r="J1" s="11"/>
      <c r="K1" s="11"/>
    </row>
    <row r="2" spans="1:11" ht="25.5" customHeight="1">
      <c r="A2" s="11" t="s">
        <v>1</v>
      </c>
      <c r="B2" s="11"/>
      <c r="C2" s="11"/>
      <c r="D2" s="11"/>
      <c r="E2" s="11"/>
      <c r="F2" s="11"/>
      <c r="G2" s="11"/>
      <c r="H2" s="12"/>
      <c r="I2" s="12"/>
      <c r="J2" s="11"/>
      <c r="K2" s="11"/>
    </row>
    <row r="3" spans="2:11" ht="21" customHeight="1">
      <c r="B3" s="13" t="s">
        <v>2</v>
      </c>
      <c r="C3" s="14"/>
      <c r="D3" s="14"/>
      <c r="E3" s="14"/>
      <c r="F3" s="14"/>
      <c r="G3" s="15"/>
      <c r="H3" s="16"/>
      <c r="I3" s="16"/>
      <c r="J3" s="14"/>
      <c r="K3" s="14"/>
    </row>
    <row r="4" spans="1:11" ht="36" customHeight="1">
      <c r="A4" s="17" t="s">
        <v>3</v>
      </c>
      <c r="B4" s="18" t="s">
        <v>4</v>
      </c>
      <c r="C4" s="18" t="s">
        <v>5</v>
      </c>
      <c r="D4" s="18" t="s">
        <v>6</v>
      </c>
      <c r="E4" s="19" t="s">
        <v>7</v>
      </c>
      <c r="F4" s="19" t="s">
        <v>8</v>
      </c>
      <c r="G4" s="20" t="s">
        <v>9</v>
      </c>
      <c r="H4" s="21" t="s">
        <v>10</v>
      </c>
      <c r="I4" s="21" t="s">
        <v>11</v>
      </c>
      <c r="J4" s="18" t="s">
        <v>12</v>
      </c>
      <c r="K4" s="19" t="s">
        <v>13</v>
      </c>
    </row>
    <row r="5" spans="1:11" s="1" customFormat="1" ht="19.5" customHeight="1">
      <c r="A5" s="22">
        <v>1</v>
      </c>
      <c r="B5" s="23" t="s">
        <v>14</v>
      </c>
      <c r="C5" s="23" t="s">
        <v>15</v>
      </c>
      <c r="D5" s="24" t="s">
        <v>16</v>
      </c>
      <c r="E5" s="23">
        <v>74.5</v>
      </c>
      <c r="F5" s="24">
        <f>E5*0.4</f>
        <v>29.8</v>
      </c>
      <c r="G5" s="25">
        <v>81.4</v>
      </c>
      <c r="H5" s="26">
        <f>G5*0.6</f>
        <v>48.84</v>
      </c>
      <c r="I5" s="26">
        <f>F5+H5</f>
        <v>78.64</v>
      </c>
      <c r="J5" s="33">
        <v>1</v>
      </c>
      <c r="K5" s="24" t="s">
        <v>17</v>
      </c>
    </row>
    <row r="6" spans="1:11" s="1" customFormat="1" ht="19.5" customHeight="1">
      <c r="A6" s="22">
        <v>2</v>
      </c>
      <c r="B6" s="23" t="s">
        <v>14</v>
      </c>
      <c r="C6" s="24" t="s">
        <v>15</v>
      </c>
      <c r="D6" s="24" t="s">
        <v>18</v>
      </c>
      <c r="E6" s="24">
        <v>60</v>
      </c>
      <c r="F6" s="24">
        <f>E6*0.4</f>
        <v>24</v>
      </c>
      <c r="G6" s="27">
        <v>-1</v>
      </c>
      <c r="H6" s="26"/>
      <c r="I6" s="26">
        <f aca="true" t="shared" si="0" ref="I6:I31">F6+H6</f>
        <v>24</v>
      </c>
      <c r="J6" s="33">
        <v>2</v>
      </c>
      <c r="K6" s="24" t="s">
        <v>19</v>
      </c>
    </row>
    <row r="7" spans="1:11" s="1" customFormat="1" ht="22.5" customHeight="1">
      <c r="A7" s="22">
        <v>3</v>
      </c>
      <c r="B7" s="23" t="s">
        <v>14</v>
      </c>
      <c r="C7" s="24" t="s">
        <v>20</v>
      </c>
      <c r="D7" s="24" t="s">
        <v>21</v>
      </c>
      <c r="E7" s="24">
        <v>74</v>
      </c>
      <c r="F7" s="24">
        <f>E7*0.4</f>
        <v>29.6</v>
      </c>
      <c r="G7" s="25">
        <v>84.18</v>
      </c>
      <c r="H7" s="26">
        <f aca="true" t="shared" si="1" ref="H6:H31">G7*0.6</f>
        <v>50.508</v>
      </c>
      <c r="I7" s="26">
        <f t="shared" si="0"/>
        <v>80.108</v>
      </c>
      <c r="J7" s="33">
        <v>1</v>
      </c>
      <c r="K7" s="24" t="s">
        <v>17</v>
      </c>
    </row>
    <row r="8" spans="1:11" s="2" customFormat="1" ht="22.5" customHeight="1">
      <c r="A8" s="22">
        <v>4</v>
      </c>
      <c r="B8" s="23" t="s">
        <v>14</v>
      </c>
      <c r="C8" s="28" t="s">
        <v>20</v>
      </c>
      <c r="D8" s="28" t="s">
        <v>22</v>
      </c>
      <c r="E8" s="28">
        <v>67.5</v>
      </c>
      <c r="F8" s="24">
        <f>E8*0.4</f>
        <v>27</v>
      </c>
      <c r="G8" s="29">
        <v>81.8</v>
      </c>
      <c r="H8" s="26">
        <f t="shared" si="1"/>
        <v>49.08</v>
      </c>
      <c r="I8" s="26">
        <f t="shared" si="0"/>
        <v>76.08</v>
      </c>
      <c r="J8" s="33">
        <v>2</v>
      </c>
      <c r="K8" s="24" t="s">
        <v>19</v>
      </c>
    </row>
    <row r="9" spans="1:11" s="1" customFormat="1" ht="18.75" customHeight="1">
      <c r="A9" s="22">
        <v>5</v>
      </c>
      <c r="B9" s="23" t="s">
        <v>14</v>
      </c>
      <c r="C9" s="28" t="s">
        <v>23</v>
      </c>
      <c r="D9" s="24" t="s">
        <v>24</v>
      </c>
      <c r="E9" s="28">
        <v>69.5</v>
      </c>
      <c r="F9" s="24">
        <f>E9*0.4</f>
        <v>27.8</v>
      </c>
      <c r="G9" s="25">
        <v>85.9</v>
      </c>
      <c r="H9" s="26">
        <f>G9*0.6</f>
        <v>51.54</v>
      </c>
      <c r="I9" s="26">
        <f>F9+H9</f>
        <v>79.34</v>
      </c>
      <c r="J9" s="34">
        <v>1</v>
      </c>
      <c r="K9" s="24" t="s">
        <v>17</v>
      </c>
    </row>
    <row r="10" spans="1:11" s="1" customFormat="1" ht="18.75" customHeight="1">
      <c r="A10" s="22">
        <v>6</v>
      </c>
      <c r="B10" s="23" t="s">
        <v>14</v>
      </c>
      <c r="C10" s="23" t="s">
        <v>23</v>
      </c>
      <c r="D10" s="24" t="s">
        <v>25</v>
      </c>
      <c r="E10" s="23">
        <v>69.5</v>
      </c>
      <c r="F10" s="24">
        <f>E10*0.4</f>
        <v>27.8</v>
      </c>
      <c r="G10" s="25">
        <v>85.04</v>
      </c>
      <c r="H10" s="26">
        <f>G10*0.6</f>
        <v>51.024</v>
      </c>
      <c r="I10" s="26">
        <f>F10+H10</f>
        <v>78.824</v>
      </c>
      <c r="J10" s="34">
        <v>2</v>
      </c>
      <c r="K10" s="24" t="s">
        <v>17</v>
      </c>
    </row>
    <row r="11" spans="1:11" s="2" customFormat="1" ht="18.75" customHeight="1">
      <c r="A11" s="22">
        <v>7</v>
      </c>
      <c r="B11" s="23" t="s">
        <v>14</v>
      </c>
      <c r="C11" s="28" t="s">
        <v>23</v>
      </c>
      <c r="D11" s="28" t="s">
        <v>26</v>
      </c>
      <c r="E11" s="28">
        <v>70.5</v>
      </c>
      <c r="F11" s="24">
        <f>E11*0.4</f>
        <v>28.200000000000003</v>
      </c>
      <c r="G11" s="29">
        <v>83.68</v>
      </c>
      <c r="H11" s="26">
        <f>G11*0.6</f>
        <v>50.208000000000006</v>
      </c>
      <c r="I11" s="26">
        <f>F11+H11</f>
        <v>78.40800000000002</v>
      </c>
      <c r="J11" s="34">
        <v>3</v>
      </c>
      <c r="K11" s="24" t="s">
        <v>19</v>
      </c>
    </row>
    <row r="12" spans="1:11" s="2" customFormat="1" ht="18.75" customHeight="1">
      <c r="A12" s="22">
        <v>8</v>
      </c>
      <c r="B12" s="23" t="s">
        <v>14</v>
      </c>
      <c r="C12" s="28" t="s">
        <v>23</v>
      </c>
      <c r="D12" s="28" t="s">
        <v>27</v>
      </c>
      <c r="E12" s="28">
        <v>63</v>
      </c>
      <c r="F12" s="24">
        <f>E12*0.4</f>
        <v>25.200000000000003</v>
      </c>
      <c r="G12" s="29">
        <v>82.86</v>
      </c>
      <c r="H12" s="26">
        <f t="shared" si="1"/>
        <v>49.716</v>
      </c>
      <c r="I12" s="26">
        <f t="shared" si="0"/>
        <v>74.916</v>
      </c>
      <c r="J12" s="34">
        <v>4</v>
      </c>
      <c r="K12" s="24" t="s">
        <v>19</v>
      </c>
    </row>
    <row r="13" spans="1:11" s="3" customFormat="1" ht="18.75" customHeight="1">
      <c r="A13" s="22">
        <v>9</v>
      </c>
      <c r="B13" s="28" t="s">
        <v>28</v>
      </c>
      <c r="C13" s="28" t="s">
        <v>29</v>
      </c>
      <c r="D13" s="30" t="s">
        <v>30</v>
      </c>
      <c r="E13" s="28">
        <v>71.5</v>
      </c>
      <c r="F13" s="24">
        <f>E13*0.4</f>
        <v>28.6</v>
      </c>
      <c r="G13" s="29">
        <v>85.52</v>
      </c>
      <c r="H13" s="26">
        <f t="shared" si="1"/>
        <v>51.312</v>
      </c>
      <c r="I13" s="26">
        <f t="shared" si="0"/>
        <v>79.912</v>
      </c>
      <c r="J13" s="34">
        <v>1</v>
      </c>
      <c r="K13" s="24" t="s">
        <v>17</v>
      </c>
    </row>
    <row r="14" spans="1:11" s="1" customFormat="1" ht="18.75" customHeight="1">
      <c r="A14" s="22">
        <v>10</v>
      </c>
      <c r="B14" s="28" t="s">
        <v>28</v>
      </c>
      <c r="C14" s="28" t="s">
        <v>29</v>
      </c>
      <c r="D14" s="23" t="s">
        <v>31</v>
      </c>
      <c r="E14" s="28">
        <v>69.5</v>
      </c>
      <c r="F14" s="24">
        <f>E14*0.4</f>
        <v>27.8</v>
      </c>
      <c r="G14" s="25">
        <v>86.54</v>
      </c>
      <c r="H14" s="26">
        <f t="shared" si="1"/>
        <v>51.924</v>
      </c>
      <c r="I14" s="26">
        <f t="shared" si="0"/>
        <v>79.724</v>
      </c>
      <c r="J14" s="34">
        <v>2</v>
      </c>
      <c r="K14" s="24" t="s">
        <v>17</v>
      </c>
    </row>
    <row r="15" spans="1:11" s="3" customFormat="1" ht="18.75" customHeight="1">
      <c r="A15" s="22">
        <v>11</v>
      </c>
      <c r="B15" s="28" t="s">
        <v>28</v>
      </c>
      <c r="C15" s="28" t="s">
        <v>29</v>
      </c>
      <c r="D15" s="30" t="s">
        <v>32</v>
      </c>
      <c r="E15" s="28">
        <v>65.5</v>
      </c>
      <c r="F15" s="24">
        <f>E15*0.4</f>
        <v>26.200000000000003</v>
      </c>
      <c r="G15" s="29">
        <v>83.78</v>
      </c>
      <c r="H15" s="26">
        <f>G15*0.6</f>
        <v>50.268</v>
      </c>
      <c r="I15" s="26">
        <f>F15+H15</f>
        <v>76.468</v>
      </c>
      <c r="J15" s="34">
        <v>3</v>
      </c>
      <c r="K15" s="24" t="s">
        <v>19</v>
      </c>
    </row>
    <row r="16" spans="1:11" s="4" customFormat="1" ht="18.75" customHeight="1">
      <c r="A16" s="22">
        <v>12</v>
      </c>
      <c r="B16" s="28" t="s">
        <v>28</v>
      </c>
      <c r="C16" s="28" t="s">
        <v>29</v>
      </c>
      <c r="D16" s="23" t="s">
        <v>33</v>
      </c>
      <c r="E16" s="23">
        <v>68</v>
      </c>
      <c r="F16" s="24">
        <f>E16*0.4</f>
        <v>27.200000000000003</v>
      </c>
      <c r="G16" s="25">
        <v>77.28</v>
      </c>
      <c r="H16" s="26">
        <f>G16*0.6</f>
        <v>46.368</v>
      </c>
      <c r="I16" s="26">
        <f>F16+H16</f>
        <v>73.56800000000001</v>
      </c>
      <c r="J16" s="34">
        <v>4</v>
      </c>
      <c r="K16" s="24" t="s">
        <v>19</v>
      </c>
    </row>
    <row r="17" spans="1:11" s="3" customFormat="1" ht="18.75" customHeight="1">
      <c r="A17" s="22">
        <v>13</v>
      </c>
      <c r="B17" s="28" t="s">
        <v>28</v>
      </c>
      <c r="C17" s="28" t="s">
        <v>34</v>
      </c>
      <c r="D17" s="30" t="s">
        <v>35</v>
      </c>
      <c r="E17" s="28">
        <v>62.5</v>
      </c>
      <c r="F17" s="24">
        <f>E17*0.4</f>
        <v>25</v>
      </c>
      <c r="G17" s="29">
        <v>83.9</v>
      </c>
      <c r="H17" s="26">
        <f>G17*0.6</f>
        <v>50.34</v>
      </c>
      <c r="I17" s="26">
        <f>F17+H17</f>
        <v>75.34</v>
      </c>
      <c r="J17" s="33">
        <v>1</v>
      </c>
      <c r="K17" s="24" t="s">
        <v>17</v>
      </c>
    </row>
    <row r="18" spans="1:11" s="1" customFormat="1" ht="18.75" customHeight="1">
      <c r="A18" s="22">
        <v>14</v>
      </c>
      <c r="B18" s="28" t="s">
        <v>28</v>
      </c>
      <c r="C18" s="28" t="s">
        <v>34</v>
      </c>
      <c r="D18" s="24" t="s">
        <v>36</v>
      </c>
      <c r="E18" s="28">
        <v>63</v>
      </c>
      <c r="F18" s="24">
        <f>E18*0.4</f>
        <v>25.200000000000003</v>
      </c>
      <c r="G18" s="25">
        <v>79.4</v>
      </c>
      <c r="H18" s="26">
        <f>G18*0.6</f>
        <v>47.64</v>
      </c>
      <c r="I18" s="26">
        <f>F18+H18</f>
        <v>72.84</v>
      </c>
      <c r="J18" s="33">
        <v>2</v>
      </c>
      <c r="K18" s="24" t="s">
        <v>19</v>
      </c>
    </row>
    <row r="19" spans="1:11" s="1" customFormat="1" ht="18.75" customHeight="1">
      <c r="A19" s="22">
        <v>15</v>
      </c>
      <c r="B19" s="28" t="s">
        <v>28</v>
      </c>
      <c r="C19" s="28" t="s">
        <v>37</v>
      </c>
      <c r="D19" s="24" t="s">
        <v>38</v>
      </c>
      <c r="E19" s="28">
        <v>47</v>
      </c>
      <c r="F19" s="24">
        <f>E19*0.4</f>
        <v>18.8</v>
      </c>
      <c r="G19" s="25">
        <v>86.22</v>
      </c>
      <c r="H19" s="26">
        <f t="shared" si="1"/>
        <v>51.732</v>
      </c>
      <c r="I19" s="26">
        <f t="shared" si="0"/>
        <v>70.532</v>
      </c>
      <c r="J19" s="33">
        <v>1</v>
      </c>
      <c r="K19" s="24" t="s">
        <v>19</v>
      </c>
    </row>
    <row r="20" spans="1:11" s="5" customFormat="1" ht="18.75" customHeight="1">
      <c r="A20" s="22">
        <v>16</v>
      </c>
      <c r="B20" s="30" t="s">
        <v>39</v>
      </c>
      <c r="C20" s="30" t="s">
        <v>40</v>
      </c>
      <c r="D20" s="30" t="s">
        <v>41</v>
      </c>
      <c r="E20" s="30">
        <v>58.5</v>
      </c>
      <c r="F20" s="24">
        <f>E20*0.4</f>
        <v>23.400000000000002</v>
      </c>
      <c r="G20" s="29">
        <v>86.46</v>
      </c>
      <c r="H20" s="26">
        <f t="shared" si="1"/>
        <v>51.876</v>
      </c>
      <c r="I20" s="26">
        <f t="shared" si="0"/>
        <v>75.276</v>
      </c>
      <c r="J20" s="34">
        <v>1</v>
      </c>
      <c r="K20" s="24" t="s">
        <v>17</v>
      </c>
    </row>
    <row r="21" spans="1:11" s="1" customFormat="1" ht="18.75" customHeight="1">
      <c r="A21" s="22">
        <v>17</v>
      </c>
      <c r="B21" s="28" t="s">
        <v>42</v>
      </c>
      <c r="C21" s="28" t="s">
        <v>40</v>
      </c>
      <c r="D21" s="24" t="s">
        <v>43</v>
      </c>
      <c r="E21" s="28">
        <v>60</v>
      </c>
      <c r="F21" s="24">
        <f>E21*0.4</f>
        <v>24</v>
      </c>
      <c r="G21" s="25">
        <v>83.34</v>
      </c>
      <c r="H21" s="26">
        <f t="shared" si="1"/>
        <v>50.004</v>
      </c>
      <c r="I21" s="26">
        <f t="shared" si="0"/>
        <v>74.00399999999999</v>
      </c>
      <c r="J21" s="33">
        <v>1</v>
      </c>
      <c r="K21" s="24" t="s">
        <v>17</v>
      </c>
    </row>
    <row r="22" spans="1:11" s="1" customFormat="1" ht="18.75" customHeight="1">
      <c r="A22" s="22">
        <v>18</v>
      </c>
      <c r="B22" s="28" t="s">
        <v>42</v>
      </c>
      <c r="C22" s="28" t="s">
        <v>40</v>
      </c>
      <c r="D22" s="24" t="s">
        <v>44</v>
      </c>
      <c r="E22" s="28">
        <v>58.5</v>
      </c>
      <c r="F22" s="24">
        <f>E22*0.4</f>
        <v>23.400000000000002</v>
      </c>
      <c r="G22" s="25">
        <v>79.96</v>
      </c>
      <c r="H22" s="26">
        <f t="shared" si="1"/>
        <v>47.97599999999999</v>
      </c>
      <c r="I22" s="26">
        <f t="shared" si="0"/>
        <v>71.37599999999999</v>
      </c>
      <c r="J22" s="33">
        <v>2</v>
      </c>
      <c r="K22" s="24" t="s">
        <v>19</v>
      </c>
    </row>
    <row r="23" spans="1:11" s="3" customFormat="1" ht="18.75" customHeight="1">
      <c r="A23" s="22">
        <v>19</v>
      </c>
      <c r="B23" s="28" t="s">
        <v>42</v>
      </c>
      <c r="C23" s="28" t="s">
        <v>45</v>
      </c>
      <c r="D23" s="28" t="s">
        <v>46</v>
      </c>
      <c r="E23" s="28">
        <v>79</v>
      </c>
      <c r="F23" s="24">
        <f>E23*0.4</f>
        <v>31.6</v>
      </c>
      <c r="G23" s="29">
        <v>83.46</v>
      </c>
      <c r="H23" s="26">
        <f t="shared" si="1"/>
        <v>50.07599999999999</v>
      </c>
      <c r="I23" s="26">
        <f t="shared" si="0"/>
        <v>81.67599999999999</v>
      </c>
      <c r="J23" s="34">
        <v>1</v>
      </c>
      <c r="K23" s="30" t="s">
        <v>17</v>
      </c>
    </row>
    <row r="24" spans="1:11" s="3" customFormat="1" ht="18.75" customHeight="1">
      <c r="A24" s="22">
        <v>20</v>
      </c>
      <c r="B24" s="28" t="s">
        <v>42</v>
      </c>
      <c r="C24" s="30" t="s">
        <v>45</v>
      </c>
      <c r="D24" s="30" t="s">
        <v>47</v>
      </c>
      <c r="E24" s="30">
        <v>58.5</v>
      </c>
      <c r="F24" s="24">
        <f>E24*0.4</f>
        <v>23.400000000000002</v>
      </c>
      <c r="G24" s="27">
        <v>-1</v>
      </c>
      <c r="H24" s="26"/>
      <c r="I24" s="26">
        <f t="shared" si="0"/>
        <v>23.400000000000002</v>
      </c>
      <c r="J24" s="34">
        <v>2</v>
      </c>
      <c r="K24" s="24" t="s">
        <v>19</v>
      </c>
    </row>
    <row r="25" spans="1:11" s="3" customFormat="1" ht="18.75" customHeight="1">
      <c r="A25" s="22">
        <v>21</v>
      </c>
      <c r="B25" s="30" t="s">
        <v>48</v>
      </c>
      <c r="C25" s="30" t="s">
        <v>49</v>
      </c>
      <c r="D25" s="30" t="s">
        <v>50</v>
      </c>
      <c r="E25" s="30">
        <v>66</v>
      </c>
      <c r="F25" s="24">
        <f>E25*0.4</f>
        <v>26.400000000000002</v>
      </c>
      <c r="G25" s="29">
        <v>86.66</v>
      </c>
      <c r="H25" s="26">
        <f>G25*0.6</f>
        <v>51.995999999999995</v>
      </c>
      <c r="I25" s="26">
        <f>F25+H25</f>
        <v>78.396</v>
      </c>
      <c r="J25" s="33">
        <v>1</v>
      </c>
      <c r="K25" s="24" t="s">
        <v>17</v>
      </c>
    </row>
    <row r="26" spans="1:11" s="3" customFormat="1" ht="18.75" customHeight="1">
      <c r="A26" s="22">
        <v>22</v>
      </c>
      <c r="B26" s="30" t="s">
        <v>48</v>
      </c>
      <c r="C26" s="28" t="s">
        <v>49</v>
      </c>
      <c r="D26" s="30" t="s">
        <v>51</v>
      </c>
      <c r="E26" s="28">
        <v>66</v>
      </c>
      <c r="F26" s="24">
        <f>E26*0.4</f>
        <v>26.400000000000002</v>
      </c>
      <c r="G26" s="29">
        <v>85.64</v>
      </c>
      <c r="H26" s="26">
        <f>G26*0.6</f>
        <v>51.384</v>
      </c>
      <c r="I26" s="26">
        <f>F26+H26</f>
        <v>77.784</v>
      </c>
      <c r="J26" s="33">
        <v>2</v>
      </c>
      <c r="K26" s="24" t="s">
        <v>19</v>
      </c>
    </row>
    <row r="27" spans="1:11" s="1" customFormat="1" ht="18.75" customHeight="1">
      <c r="A27" s="22">
        <v>23</v>
      </c>
      <c r="B27" s="30" t="s">
        <v>48</v>
      </c>
      <c r="C27" s="28" t="s">
        <v>49</v>
      </c>
      <c r="D27" s="24" t="s">
        <v>52</v>
      </c>
      <c r="E27" s="28">
        <v>67.5</v>
      </c>
      <c r="F27" s="24">
        <f>E27*0.4</f>
        <v>27</v>
      </c>
      <c r="G27" s="25">
        <v>82.16</v>
      </c>
      <c r="H27" s="26">
        <f>G27*0.6</f>
        <v>49.296</v>
      </c>
      <c r="I27" s="26">
        <f>F27+H27</f>
        <v>76.29599999999999</v>
      </c>
      <c r="J27" s="33">
        <v>3</v>
      </c>
      <c r="K27" s="24" t="s">
        <v>19</v>
      </c>
    </row>
    <row r="28" spans="1:11" s="2" customFormat="1" ht="18.75" customHeight="1">
      <c r="A28" s="22">
        <v>24</v>
      </c>
      <c r="B28" s="30" t="s">
        <v>48</v>
      </c>
      <c r="C28" s="28" t="s">
        <v>53</v>
      </c>
      <c r="D28" s="28" t="s">
        <v>54</v>
      </c>
      <c r="E28" s="28">
        <v>67.5</v>
      </c>
      <c r="F28" s="24">
        <f>E28*0.4</f>
        <v>27</v>
      </c>
      <c r="G28" s="29">
        <v>87.24</v>
      </c>
      <c r="H28" s="26">
        <f t="shared" si="1"/>
        <v>52.343999999999994</v>
      </c>
      <c r="I28" s="26">
        <f t="shared" si="0"/>
        <v>79.344</v>
      </c>
      <c r="J28" s="34">
        <v>1</v>
      </c>
      <c r="K28" s="30" t="s">
        <v>17</v>
      </c>
    </row>
    <row r="29" spans="1:11" s="3" customFormat="1" ht="18.75" customHeight="1">
      <c r="A29" s="22">
        <v>25</v>
      </c>
      <c r="B29" s="30" t="s">
        <v>48</v>
      </c>
      <c r="C29" s="28" t="s">
        <v>53</v>
      </c>
      <c r="D29" s="30" t="s">
        <v>55</v>
      </c>
      <c r="E29" s="28">
        <v>59.5</v>
      </c>
      <c r="F29" s="24">
        <f>E29*0.4</f>
        <v>23.8</v>
      </c>
      <c r="G29" s="3">
        <v>81.8</v>
      </c>
      <c r="H29" s="26">
        <f>G29*0.6</f>
        <v>49.08</v>
      </c>
      <c r="I29" s="26">
        <f>F29+H29</f>
        <v>72.88</v>
      </c>
      <c r="J29" s="34">
        <v>2</v>
      </c>
      <c r="K29" s="30" t="s">
        <v>19</v>
      </c>
    </row>
    <row r="30" spans="1:11" s="2" customFormat="1" ht="18.75" customHeight="1">
      <c r="A30" s="22">
        <v>26</v>
      </c>
      <c r="B30" s="31" t="s">
        <v>56</v>
      </c>
      <c r="C30" s="28" t="s">
        <v>57</v>
      </c>
      <c r="D30" s="28" t="s">
        <v>58</v>
      </c>
      <c r="E30" s="32">
        <v>76</v>
      </c>
      <c r="F30" s="24">
        <f>E30*0.4</f>
        <v>30.400000000000002</v>
      </c>
      <c r="G30" s="29">
        <v>77.98</v>
      </c>
      <c r="H30" s="26">
        <f>G30*0.6</f>
        <v>46.788000000000004</v>
      </c>
      <c r="I30" s="26">
        <f>F30+H30</f>
        <v>77.188</v>
      </c>
      <c r="J30" s="34">
        <v>1</v>
      </c>
      <c r="K30" s="30" t="s">
        <v>19</v>
      </c>
    </row>
    <row r="31" spans="1:11" s="3" customFormat="1" ht="18.75" customHeight="1">
      <c r="A31" s="22">
        <v>27</v>
      </c>
      <c r="B31" s="31" t="s">
        <v>56</v>
      </c>
      <c r="C31" s="28" t="s">
        <v>59</v>
      </c>
      <c r="D31" s="30" t="s">
        <v>60</v>
      </c>
      <c r="E31" s="28">
        <v>73.5</v>
      </c>
      <c r="F31" s="24">
        <f>E31*0.4</f>
        <v>29.400000000000002</v>
      </c>
      <c r="G31" s="29">
        <v>86.18</v>
      </c>
      <c r="H31" s="26">
        <f>G31*0.6</f>
        <v>51.708000000000006</v>
      </c>
      <c r="I31" s="26">
        <f>F31+H31</f>
        <v>81.108</v>
      </c>
      <c r="J31" s="34">
        <v>1</v>
      </c>
      <c r="K31" s="30" t="s">
        <v>17</v>
      </c>
    </row>
    <row r="32" spans="1:11" s="2" customFormat="1" ht="18.75" customHeight="1">
      <c r="A32" s="22">
        <v>28</v>
      </c>
      <c r="B32" s="31" t="s">
        <v>56</v>
      </c>
      <c r="C32" s="28" t="s">
        <v>59</v>
      </c>
      <c r="D32" s="28" t="s">
        <v>61</v>
      </c>
      <c r="E32" s="28">
        <v>67</v>
      </c>
      <c r="F32" s="24">
        <f>E32*0.4</f>
        <v>26.8</v>
      </c>
      <c r="G32" s="29">
        <v>84.42</v>
      </c>
      <c r="H32" s="26">
        <f>G32*0.6</f>
        <v>50.652</v>
      </c>
      <c r="I32" s="26">
        <f>F32+H32</f>
        <v>77.452</v>
      </c>
      <c r="J32" s="34">
        <v>2</v>
      </c>
      <c r="K32" s="30" t="s">
        <v>19</v>
      </c>
    </row>
  </sheetData>
  <sheetProtection password="CF7A" sheet="1" objects="1" formatCells="0" formatColumns="0" formatRows="0"/>
  <autoFilter ref="A4:K32"/>
  <mergeCells count="3">
    <mergeCell ref="A1:K1"/>
    <mergeCell ref="A2:K2"/>
    <mergeCell ref="B3:K3"/>
  </mergeCells>
  <printOptions horizontalCentered="1"/>
  <pageMargins left="0.35433070866141736" right="0.15748031496062992" top="0.35433070866141736" bottom="0.5118110236220472" header="0.35433070866141736" footer="0.31496062992125984"/>
  <pageSetup horizontalDpi="600" verticalDpi="600" orientation="landscape" paperSize="9" scale="9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</dc:creator>
  <cp:keywords/>
  <dc:description/>
  <cp:lastModifiedBy>sunjie</cp:lastModifiedBy>
  <cp:lastPrinted>2019-08-12T02:42:06Z</cp:lastPrinted>
  <dcterms:created xsi:type="dcterms:W3CDTF">2018-05-28T10:00:00Z</dcterms:created>
  <dcterms:modified xsi:type="dcterms:W3CDTF">2020-11-02T08:27:35Z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2052-10.8.2.6990</vt:lpwstr>
  </property>
</Properties>
</file>