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总成绩" sheetId="1" r:id="rId1"/>
  </sheets>
  <definedNames>
    <definedName name="_xlnm.Print_Titles" localSheetId="0">'总成绩'!$3:$3</definedName>
    <definedName name="_xlnm._FilterDatabase" localSheetId="0" hidden="1">'总成绩'!$A$3:$P$17</definedName>
  </definedNames>
  <calcPr fullCalcOnLoad="1"/>
</workbook>
</file>

<file path=xl/sharedStrings.xml><?xml version="1.0" encoding="utf-8"?>
<sst xmlns="http://schemas.openxmlformats.org/spreadsheetml/2006/main" count="119" uniqueCount="57">
  <si>
    <t>附件</t>
  </si>
  <si>
    <t>绵阳市游仙区2020年下半年事业单位公开招聘工作人员考试总成绩及进入体检人员名单</t>
  </si>
  <si>
    <t>序号</t>
  </si>
  <si>
    <t>报考单位</t>
  </si>
  <si>
    <t>报考职位</t>
  </si>
  <si>
    <t>招聘人数</t>
  </si>
  <si>
    <t>姓名</t>
  </si>
  <si>
    <t>性别</t>
  </si>
  <si>
    <t>职位编号</t>
  </si>
  <si>
    <t>笔试准考证号</t>
  </si>
  <si>
    <t>笔试成绩</t>
  </si>
  <si>
    <t>笔试折合成绩（含加分）</t>
  </si>
  <si>
    <t>面试成绩</t>
  </si>
  <si>
    <t>面试折合成绩</t>
  </si>
  <si>
    <t>总成绩</t>
  </si>
  <si>
    <t>职位排名</t>
  </si>
  <si>
    <t>是否进入体检</t>
  </si>
  <si>
    <t>备注</t>
  </si>
  <si>
    <t>精神文明建设服务中心（新时代文明实践）</t>
  </si>
  <si>
    <t>职员</t>
  </si>
  <si>
    <t>熊媛媛</t>
  </si>
  <si>
    <t>女</t>
  </si>
  <si>
    <t>1102001</t>
  </si>
  <si>
    <t>1151060301908</t>
  </si>
  <si>
    <t>是</t>
  </si>
  <si>
    <t>袁媛</t>
  </si>
  <si>
    <t>1151060301701</t>
  </si>
  <si>
    <t>否</t>
  </si>
  <si>
    <t>刘贤文</t>
  </si>
  <si>
    <t>男</t>
  </si>
  <si>
    <t>1151060301814</t>
  </si>
  <si>
    <t>缺考</t>
  </si>
  <si>
    <t>自动放弃</t>
  </si>
  <si>
    <t>忠兴镇、盐泉镇、仙鹤镇等畜牧兽医站</t>
  </si>
  <si>
    <t>何夏霖</t>
  </si>
  <si>
    <t>1102002</t>
  </si>
  <si>
    <t>1151060301308</t>
  </si>
  <si>
    <t>廖芩</t>
  </si>
  <si>
    <t>1151060301920</t>
  </si>
  <si>
    <t>王旭</t>
  </si>
  <si>
    <t>1151060301316</t>
  </si>
  <si>
    <t>陈鑫坤</t>
  </si>
  <si>
    <t>1151060301602</t>
  </si>
  <si>
    <t>何阳</t>
  </si>
  <si>
    <t>1151060301916</t>
  </si>
  <si>
    <t>邹玲</t>
  </si>
  <si>
    <t>1151060302105</t>
  </si>
  <si>
    <t>赵霞</t>
  </si>
  <si>
    <t>1151060301508</t>
  </si>
  <si>
    <t>徐盼</t>
  </si>
  <si>
    <t>1151060301322</t>
  </si>
  <si>
    <t>谌玲</t>
  </si>
  <si>
    <t>1151060301201</t>
  </si>
  <si>
    <t>谭旭琴</t>
  </si>
  <si>
    <t>1151060301421</t>
  </si>
  <si>
    <t>任光浩</t>
  </si>
  <si>
    <t>1151060302026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</si>
</sst>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Arial"/>
      <family val="2"/>
    </font>
    <font>
      <sz val="10"/>
      <name val="宋体"/>
      <family val="0"/>
    </font>
    <font>
      <sz val="12"/>
      <name val="宋体"/>
      <family val="0"/>
    </font>
    <font>
      <sz val="12"/>
      <name val="黑体"/>
      <family val="0"/>
    </font>
    <font>
      <b/>
      <sz val="14"/>
      <name val="宋体"/>
      <family val="0"/>
    </font>
    <font>
      <sz val="6"/>
      <color indexed="8"/>
      <name val="宋体"/>
      <family val="0"/>
    </font>
    <font>
      <sz val="11"/>
      <color indexed="8"/>
      <name val="宋体"/>
      <family val="0"/>
    </font>
    <font>
      <sz val="11"/>
      <color indexed="9"/>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sz val="11"/>
      <color indexed="62"/>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b/>
      <sz val="11"/>
      <color indexed="8"/>
      <name val="宋体"/>
      <family val="0"/>
    </font>
    <font>
      <sz val="11"/>
      <color indexed="53"/>
      <name val="宋体"/>
      <family val="0"/>
    </font>
    <font>
      <b/>
      <sz val="18"/>
      <color indexed="54"/>
      <name val="宋体"/>
      <family val="0"/>
    </font>
    <font>
      <u val="single"/>
      <sz val="11"/>
      <color indexed="12"/>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4"/>
      <name val="Calibri"/>
      <family val="0"/>
    </font>
    <font>
      <sz val="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45" fillId="0" borderId="0" xfId="0" applyFont="1" applyAlignment="1">
      <alignment horizontal="center" vertical="center"/>
    </xf>
    <xf numFmtId="0" fontId="45" fillId="0" borderId="0" xfId="0" applyFont="1" applyAlignment="1">
      <alignment horizontal="center"/>
    </xf>
    <xf numFmtId="0" fontId="45" fillId="0" borderId="0" xfId="0" applyFont="1" applyFill="1" applyAlignment="1">
      <alignment horizontal="center"/>
    </xf>
    <xf numFmtId="0" fontId="45" fillId="0" borderId="0" xfId="0" applyFont="1" applyAlignment="1">
      <alignment horizontal="center"/>
    </xf>
    <xf numFmtId="0" fontId="3" fillId="0" borderId="0" xfId="0" applyFont="1" applyAlignment="1">
      <alignment horizontal="center"/>
    </xf>
    <xf numFmtId="0" fontId="46" fillId="0" borderId="0" xfId="0" applyFont="1" applyAlignment="1">
      <alignment horizont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45" fillId="0" borderId="9" xfId="0" applyFont="1" applyBorder="1" applyAlignment="1">
      <alignment horizontal="center" vertical="center" wrapText="1"/>
    </xf>
    <xf numFmtId="0" fontId="25"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view="pageBreakPreview" zoomScale="140" zoomScaleNormal="115" zoomScaleSheetLayoutView="140" workbookViewId="0" topLeftCell="A1">
      <pane ySplit="3" topLeftCell="A4" activePane="bottomLeft" state="frozen"/>
      <selection pane="bottomLeft" activeCell="A4" sqref="A4:A17"/>
    </sheetView>
  </sheetViews>
  <sheetFormatPr defaultColWidth="9.140625" defaultRowHeight="12.75"/>
  <cols>
    <col min="1" max="1" width="4.8515625" style="2" customWidth="1"/>
    <col min="2" max="2" width="12.00390625" style="2" customWidth="1"/>
    <col min="3" max="3" width="6.140625" style="2" customWidth="1"/>
    <col min="4" max="4" width="5.7109375" style="2" customWidth="1"/>
    <col min="5" max="5" width="8.8515625" style="3" customWidth="1"/>
    <col min="6" max="6" width="5.7109375" style="4" customWidth="1"/>
    <col min="7" max="7" width="11.140625" style="4" customWidth="1"/>
    <col min="8" max="8" width="16.8515625" style="4" customWidth="1"/>
    <col min="9" max="12" width="10.140625" style="4" customWidth="1"/>
    <col min="13" max="13" width="7.421875" style="4" customWidth="1"/>
    <col min="14" max="14" width="6.140625" style="4" customWidth="1"/>
    <col min="15" max="15" width="8.7109375" style="4" customWidth="1"/>
    <col min="16" max="16" width="8.8515625" style="1" customWidth="1"/>
    <col min="17" max="16384" width="9.140625" style="2" customWidth="1"/>
  </cols>
  <sheetData>
    <row r="1" ht="14.25">
      <c r="A1" s="5" t="s">
        <v>0</v>
      </c>
    </row>
    <row r="2" spans="1:16" ht="18.75">
      <c r="A2" s="6" t="s">
        <v>1</v>
      </c>
      <c r="B2" s="6"/>
      <c r="C2" s="6"/>
      <c r="D2" s="6"/>
      <c r="E2" s="6"/>
      <c r="F2" s="6"/>
      <c r="G2" s="6"/>
      <c r="H2" s="6"/>
      <c r="I2" s="6"/>
      <c r="J2" s="6"/>
      <c r="K2" s="6"/>
      <c r="L2" s="6"/>
      <c r="M2" s="6"/>
      <c r="N2" s="6"/>
      <c r="O2" s="6"/>
      <c r="P2" s="6"/>
    </row>
    <row r="3" spans="1:16" s="1" customFormat="1" ht="42.75">
      <c r="A3" s="7" t="s">
        <v>2</v>
      </c>
      <c r="B3" s="7" t="s">
        <v>3</v>
      </c>
      <c r="C3" s="8" t="s">
        <v>4</v>
      </c>
      <c r="D3" s="8" t="s">
        <v>5</v>
      </c>
      <c r="E3" s="9" t="s">
        <v>6</v>
      </c>
      <c r="F3" s="10" t="s">
        <v>7</v>
      </c>
      <c r="G3" s="10" t="s">
        <v>8</v>
      </c>
      <c r="H3" s="11" t="s">
        <v>9</v>
      </c>
      <c r="I3" s="14" t="s">
        <v>10</v>
      </c>
      <c r="J3" s="14" t="s">
        <v>11</v>
      </c>
      <c r="K3" s="14" t="s">
        <v>12</v>
      </c>
      <c r="L3" s="14" t="s">
        <v>13</v>
      </c>
      <c r="M3" s="14" t="s">
        <v>14</v>
      </c>
      <c r="N3" s="14" t="s">
        <v>15</v>
      </c>
      <c r="O3" s="14" t="s">
        <v>16</v>
      </c>
      <c r="P3" s="8" t="s">
        <v>17</v>
      </c>
    </row>
    <row r="4" spans="1:16" ht="18">
      <c r="A4" s="7">
        <v>1</v>
      </c>
      <c r="B4" s="12" t="s">
        <v>18</v>
      </c>
      <c r="C4" s="13" t="s">
        <v>19</v>
      </c>
      <c r="D4" s="13">
        <v>1</v>
      </c>
      <c r="E4" s="13" t="s">
        <v>20</v>
      </c>
      <c r="F4" s="13" t="s">
        <v>21</v>
      </c>
      <c r="G4" s="13" t="s">
        <v>22</v>
      </c>
      <c r="H4" s="13" t="s">
        <v>23</v>
      </c>
      <c r="I4" s="13">
        <v>79</v>
      </c>
      <c r="J4" s="13">
        <v>47.4</v>
      </c>
      <c r="K4" s="13">
        <v>83</v>
      </c>
      <c r="L4" s="13">
        <f aca="true" t="shared" si="0" ref="L4:L17">K4*40%</f>
        <v>33.2</v>
      </c>
      <c r="M4" s="13">
        <f aca="true" t="shared" si="1" ref="M4:M17">J4+L4</f>
        <v>80.6</v>
      </c>
      <c r="N4" s="15">
        <v>1</v>
      </c>
      <c r="O4" s="15" t="s">
        <v>24</v>
      </c>
      <c r="P4" s="7"/>
    </row>
    <row r="5" spans="1:16" ht="18">
      <c r="A5" s="7">
        <v>2</v>
      </c>
      <c r="B5" s="12" t="s">
        <v>18</v>
      </c>
      <c r="C5" s="13" t="s">
        <v>19</v>
      </c>
      <c r="D5" s="13">
        <v>1</v>
      </c>
      <c r="E5" s="13" t="s">
        <v>25</v>
      </c>
      <c r="F5" s="13" t="s">
        <v>21</v>
      </c>
      <c r="G5" s="13" t="s">
        <v>22</v>
      </c>
      <c r="H5" s="13" t="s">
        <v>26</v>
      </c>
      <c r="I5" s="13">
        <v>77.3333</v>
      </c>
      <c r="J5" s="13">
        <v>46.4</v>
      </c>
      <c r="K5" s="13">
        <v>81.4</v>
      </c>
      <c r="L5" s="13">
        <f t="shared" si="0"/>
        <v>32.56</v>
      </c>
      <c r="M5" s="13">
        <f t="shared" si="1"/>
        <v>78.96000000000001</v>
      </c>
      <c r="N5" s="15">
        <v>2</v>
      </c>
      <c r="O5" s="15" t="s">
        <v>27</v>
      </c>
      <c r="P5" s="7"/>
    </row>
    <row r="6" spans="1:16" ht="18">
      <c r="A6" s="7">
        <v>3</v>
      </c>
      <c r="B6" s="12" t="s">
        <v>18</v>
      </c>
      <c r="C6" s="13" t="s">
        <v>19</v>
      </c>
      <c r="D6" s="13">
        <v>1</v>
      </c>
      <c r="E6" s="13" t="s">
        <v>28</v>
      </c>
      <c r="F6" s="13" t="s">
        <v>29</v>
      </c>
      <c r="G6" s="13" t="s">
        <v>22</v>
      </c>
      <c r="H6" s="13" t="s">
        <v>30</v>
      </c>
      <c r="I6" s="13">
        <v>76</v>
      </c>
      <c r="J6" s="13">
        <v>45.6</v>
      </c>
      <c r="K6" s="13" t="s">
        <v>31</v>
      </c>
      <c r="L6" s="13" t="s">
        <v>31</v>
      </c>
      <c r="M6" s="13"/>
      <c r="N6" s="15"/>
      <c r="O6" s="15" t="s">
        <v>27</v>
      </c>
      <c r="P6" s="15" t="s">
        <v>32</v>
      </c>
    </row>
    <row r="7" spans="1:16" s="2" customFormat="1" ht="18">
      <c r="A7" s="7">
        <v>4</v>
      </c>
      <c r="B7" s="12" t="s">
        <v>33</v>
      </c>
      <c r="C7" s="13" t="s">
        <v>19</v>
      </c>
      <c r="D7" s="13">
        <v>4</v>
      </c>
      <c r="E7" s="13" t="s">
        <v>34</v>
      </c>
      <c r="F7" s="13" t="s">
        <v>29</v>
      </c>
      <c r="G7" s="13" t="s">
        <v>35</v>
      </c>
      <c r="H7" s="13" t="s">
        <v>36</v>
      </c>
      <c r="I7" s="13">
        <v>66.3333</v>
      </c>
      <c r="J7" s="13">
        <v>39.8</v>
      </c>
      <c r="K7" s="13">
        <v>84.6</v>
      </c>
      <c r="L7" s="13">
        <f t="shared" si="0"/>
        <v>33.839999999999996</v>
      </c>
      <c r="M7" s="13">
        <f t="shared" si="1"/>
        <v>73.63999999999999</v>
      </c>
      <c r="N7" s="15">
        <v>1</v>
      </c>
      <c r="O7" s="15" t="s">
        <v>24</v>
      </c>
      <c r="P7" s="7"/>
    </row>
    <row r="8" spans="1:16" ht="18">
      <c r="A8" s="7">
        <v>5</v>
      </c>
      <c r="B8" s="12" t="s">
        <v>33</v>
      </c>
      <c r="C8" s="13" t="s">
        <v>19</v>
      </c>
      <c r="D8" s="13">
        <v>4</v>
      </c>
      <c r="E8" s="13" t="s">
        <v>37</v>
      </c>
      <c r="F8" s="13" t="s">
        <v>21</v>
      </c>
      <c r="G8" s="13" t="s">
        <v>35</v>
      </c>
      <c r="H8" s="13" t="s">
        <v>38</v>
      </c>
      <c r="I8" s="13">
        <v>64.1666</v>
      </c>
      <c r="J8" s="13">
        <v>38.5</v>
      </c>
      <c r="K8" s="13">
        <v>81.5</v>
      </c>
      <c r="L8" s="13">
        <f t="shared" si="0"/>
        <v>32.6</v>
      </c>
      <c r="M8" s="13">
        <f t="shared" si="1"/>
        <v>71.1</v>
      </c>
      <c r="N8" s="15">
        <v>2</v>
      </c>
      <c r="O8" s="15" t="s">
        <v>24</v>
      </c>
      <c r="P8" s="7"/>
    </row>
    <row r="9" spans="1:16" ht="18">
      <c r="A9" s="7">
        <v>6</v>
      </c>
      <c r="B9" s="12" t="s">
        <v>33</v>
      </c>
      <c r="C9" s="13" t="s">
        <v>19</v>
      </c>
      <c r="D9" s="13">
        <v>4</v>
      </c>
      <c r="E9" s="13" t="s">
        <v>39</v>
      </c>
      <c r="F9" s="13" t="s">
        <v>29</v>
      </c>
      <c r="G9" s="13" t="s">
        <v>35</v>
      </c>
      <c r="H9" s="13" t="s">
        <v>40</v>
      </c>
      <c r="I9" s="13">
        <v>63.3333</v>
      </c>
      <c r="J9" s="13">
        <v>38</v>
      </c>
      <c r="K9" s="13">
        <v>81.9</v>
      </c>
      <c r="L9" s="13">
        <f t="shared" si="0"/>
        <v>32.760000000000005</v>
      </c>
      <c r="M9" s="13">
        <f t="shared" si="1"/>
        <v>70.76</v>
      </c>
      <c r="N9" s="15">
        <v>3</v>
      </c>
      <c r="O9" s="15" t="s">
        <v>24</v>
      </c>
      <c r="P9" s="7"/>
    </row>
    <row r="10" spans="1:16" s="2" customFormat="1" ht="18">
      <c r="A10" s="7">
        <v>7</v>
      </c>
      <c r="B10" s="12" t="s">
        <v>33</v>
      </c>
      <c r="C10" s="13" t="s">
        <v>19</v>
      </c>
      <c r="D10" s="13">
        <v>4</v>
      </c>
      <c r="E10" s="13" t="s">
        <v>41</v>
      </c>
      <c r="F10" s="13" t="s">
        <v>29</v>
      </c>
      <c r="G10" s="13" t="s">
        <v>35</v>
      </c>
      <c r="H10" s="13" t="s">
        <v>42</v>
      </c>
      <c r="I10" s="13">
        <v>61.1666</v>
      </c>
      <c r="J10" s="13">
        <v>36.7</v>
      </c>
      <c r="K10" s="13">
        <v>80.3</v>
      </c>
      <c r="L10" s="13">
        <f t="shared" si="0"/>
        <v>32.12</v>
      </c>
      <c r="M10" s="13">
        <f t="shared" si="1"/>
        <v>68.82</v>
      </c>
      <c r="N10" s="15">
        <v>4</v>
      </c>
      <c r="O10" s="15" t="s">
        <v>24</v>
      </c>
      <c r="P10" s="7"/>
    </row>
    <row r="11" spans="1:16" ht="18">
      <c r="A11" s="7">
        <v>8</v>
      </c>
      <c r="B11" s="12" t="s">
        <v>33</v>
      </c>
      <c r="C11" s="13" t="s">
        <v>19</v>
      </c>
      <c r="D11" s="13">
        <v>4</v>
      </c>
      <c r="E11" s="13" t="s">
        <v>43</v>
      </c>
      <c r="F11" s="13" t="s">
        <v>29</v>
      </c>
      <c r="G11" s="13" t="s">
        <v>35</v>
      </c>
      <c r="H11" s="13" t="s">
        <v>44</v>
      </c>
      <c r="I11" s="13">
        <v>55.3333</v>
      </c>
      <c r="J11" s="13">
        <v>35.6</v>
      </c>
      <c r="K11" s="13">
        <v>81.5</v>
      </c>
      <c r="L11" s="13">
        <f t="shared" si="0"/>
        <v>32.6</v>
      </c>
      <c r="M11" s="13">
        <f t="shared" si="1"/>
        <v>68.2</v>
      </c>
      <c r="N11" s="15">
        <v>5</v>
      </c>
      <c r="O11" s="15" t="s">
        <v>27</v>
      </c>
      <c r="P11" s="7"/>
    </row>
    <row r="12" spans="1:16" ht="18">
      <c r="A12" s="7">
        <v>9</v>
      </c>
      <c r="B12" s="12" t="s">
        <v>33</v>
      </c>
      <c r="C12" s="13" t="s">
        <v>19</v>
      </c>
      <c r="D12" s="13">
        <v>4</v>
      </c>
      <c r="E12" s="13" t="s">
        <v>45</v>
      </c>
      <c r="F12" s="13" t="s">
        <v>21</v>
      </c>
      <c r="G12" s="13" t="s">
        <v>35</v>
      </c>
      <c r="H12" s="13" t="s">
        <v>46</v>
      </c>
      <c r="I12" s="13">
        <v>58</v>
      </c>
      <c r="J12" s="13">
        <v>34.8</v>
      </c>
      <c r="K12" s="13">
        <v>80.9</v>
      </c>
      <c r="L12" s="13">
        <f t="shared" si="0"/>
        <v>32.36000000000001</v>
      </c>
      <c r="M12" s="13">
        <f t="shared" si="1"/>
        <v>67.16</v>
      </c>
      <c r="N12" s="15">
        <v>6</v>
      </c>
      <c r="O12" s="15" t="s">
        <v>27</v>
      </c>
      <c r="P12" s="7"/>
    </row>
    <row r="13" spans="1:16" ht="18">
      <c r="A13" s="7">
        <v>10</v>
      </c>
      <c r="B13" s="12" t="s">
        <v>33</v>
      </c>
      <c r="C13" s="13" t="s">
        <v>19</v>
      </c>
      <c r="D13" s="13">
        <v>4</v>
      </c>
      <c r="E13" s="13" t="s">
        <v>47</v>
      </c>
      <c r="F13" s="13" t="s">
        <v>21</v>
      </c>
      <c r="G13" s="13" t="s">
        <v>35</v>
      </c>
      <c r="H13" s="13" t="s">
        <v>48</v>
      </c>
      <c r="I13" s="13">
        <v>59.5</v>
      </c>
      <c r="J13" s="13">
        <v>35.7</v>
      </c>
      <c r="K13" s="13">
        <v>78.4</v>
      </c>
      <c r="L13" s="13">
        <f t="shared" si="0"/>
        <v>31.360000000000003</v>
      </c>
      <c r="M13" s="13">
        <f t="shared" si="1"/>
        <v>67.06</v>
      </c>
      <c r="N13" s="15">
        <v>7</v>
      </c>
      <c r="O13" s="15" t="s">
        <v>27</v>
      </c>
      <c r="P13" s="7"/>
    </row>
    <row r="14" spans="1:16" ht="18">
      <c r="A14" s="7">
        <v>11</v>
      </c>
      <c r="B14" s="12" t="s">
        <v>33</v>
      </c>
      <c r="C14" s="13" t="s">
        <v>19</v>
      </c>
      <c r="D14" s="13">
        <v>4</v>
      </c>
      <c r="E14" s="13" t="s">
        <v>49</v>
      </c>
      <c r="F14" s="13" t="s">
        <v>21</v>
      </c>
      <c r="G14" s="13" t="s">
        <v>35</v>
      </c>
      <c r="H14" s="13" t="s">
        <v>50</v>
      </c>
      <c r="I14" s="13">
        <v>56.3333</v>
      </c>
      <c r="J14" s="13">
        <v>33.8</v>
      </c>
      <c r="K14" s="13">
        <v>81.6</v>
      </c>
      <c r="L14" s="13">
        <f t="shared" si="0"/>
        <v>32.64</v>
      </c>
      <c r="M14" s="13">
        <f t="shared" si="1"/>
        <v>66.44</v>
      </c>
      <c r="N14" s="15">
        <v>8</v>
      </c>
      <c r="O14" s="15" t="s">
        <v>27</v>
      </c>
      <c r="P14" s="7"/>
    </row>
    <row r="15" spans="1:16" ht="18">
      <c r="A15" s="7">
        <v>12</v>
      </c>
      <c r="B15" s="12" t="s">
        <v>33</v>
      </c>
      <c r="C15" s="13" t="s">
        <v>19</v>
      </c>
      <c r="D15" s="13">
        <v>4</v>
      </c>
      <c r="E15" s="13" t="s">
        <v>51</v>
      </c>
      <c r="F15" s="13" t="s">
        <v>21</v>
      </c>
      <c r="G15" s="13" t="s">
        <v>35</v>
      </c>
      <c r="H15" s="13" t="s">
        <v>52</v>
      </c>
      <c r="I15" s="13">
        <v>58.3333</v>
      </c>
      <c r="J15" s="13">
        <v>35</v>
      </c>
      <c r="K15" s="13">
        <v>76.4</v>
      </c>
      <c r="L15" s="13">
        <f t="shared" si="0"/>
        <v>30.560000000000002</v>
      </c>
      <c r="M15" s="13">
        <f t="shared" si="1"/>
        <v>65.56</v>
      </c>
      <c r="N15" s="15">
        <v>9</v>
      </c>
      <c r="O15" s="15" t="s">
        <v>27</v>
      </c>
      <c r="P15" s="7"/>
    </row>
    <row r="16" spans="1:16" ht="18">
      <c r="A16" s="7">
        <v>13</v>
      </c>
      <c r="B16" s="12" t="s">
        <v>33</v>
      </c>
      <c r="C16" s="13" t="s">
        <v>19</v>
      </c>
      <c r="D16" s="13">
        <v>4</v>
      </c>
      <c r="E16" s="13" t="s">
        <v>53</v>
      </c>
      <c r="F16" s="13" t="s">
        <v>21</v>
      </c>
      <c r="G16" s="13" t="s">
        <v>35</v>
      </c>
      <c r="H16" s="13" t="s">
        <v>54</v>
      </c>
      <c r="I16" s="15">
        <v>56</v>
      </c>
      <c r="J16" s="15">
        <v>33.6</v>
      </c>
      <c r="K16" s="15">
        <v>77.4</v>
      </c>
      <c r="L16" s="13">
        <f t="shared" si="0"/>
        <v>30.960000000000004</v>
      </c>
      <c r="M16" s="13">
        <f t="shared" si="1"/>
        <v>64.56</v>
      </c>
      <c r="N16" s="15">
        <v>10</v>
      </c>
      <c r="O16" s="15" t="s">
        <v>27</v>
      </c>
      <c r="P16" s="7"/>
    </row>
    <row r="17" spans="1:16" ht="18">
      <c r="A17" s="7">
        <v>14</v>
      </c>
      <c r="B17" s="12" t="s">
        <v>33</v>
      </c>
      <c r="C17" s="13" t="s">
        <v>19</v>
      </c>
      <c r="D17" s="13">
        <v>4</v>
      </c>
      <c r="E17" s="13" t="s">
        <v>55</v>
      </c>
      <c r="F17" s="13" t="s">
        <v>29</v>
      </c>
      <c r="G17" s="13" t="s">
        <v>35</v>
      </c>
      <c r="H17" s="13" t="s">
        <v>56</v>
      </c>
      <c r="I17" s="13">
        <v>58.5</v>
      </c>
      <c r="J17" s="13">
        <v>35.1</v>
      </c>
      <c r="K17" s="13">
        <v>67.3</v>
      </c>
      <c r="L17" s="13">
        <f t="shared" si="0"/>
        <v>26.92</v>
      </c>
      <c r="M17" s="13">
        <f t="shared" si="1"/>
        <v>62.02</v>
      </c>
      <c r="N17" s="15">
        <v>11</v>
      </c>
      <c r="O17" s="15" t="s">
        <v>27</v>
      </c>
      <c r="P17" s="7"/>
    </row>
  </sheetData>
  <sheetProtection/>
  <autoFilter ref="A3:P17"/>
  <mergeCells count="1">
    <mergeCell ref="A2:P2"/>
  </mergeCells>
  <printOptions/>
  <pageMargins left="0.7513888888888889" right="0.7513888888888889" top="1" bottom="1" header="0.5" footer="0.5"/>
  <pageSetup cellComments="asDisplayed" firstPageNumber="1" useFirstPageNumber="1" fitToHeight="0" fitToWidth="1" horizontalDpi="600" verticalDpi="600" orientation="landscape" pageOrder="overThenDown" paperSize="9"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葱葱&amp;蒜苗儿</cp:lastModifiedBy>
  <dcterms:created xsi:type="dcterms:W3CDTF">2019-04-30T02:26:18Z</dcterms:created>
  <dcterms:modified xsi:type="dcterms:W3CDTF">2021-01-18T05:33:56Z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