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德昌县2020年12月公开考试招聘幼儿园教师总成绩及排名" sheetId="1" r:id="rId1"/>
  </sheets>
  <definedNames/>
  <calcPr fullCalcOnLoad="1"/>
</workbook>
</file>

<file path=xl/sharedStrings.xml><?xml version="1.0" encoding="utf-8"?>
<sst xmlns="http://schemas.openxmlformats.org/spreadsheetml/2006/main" count="271" uniqueCount="102">
  <si>
    <t>准考证号</t>
  </si>
  <si>
    <t>面试序号</t>
  </si>
  <si>
    <t>岗位编码</t>
  </si>
  <si>
    <t>报考单位</t>
  </si>
  <si>
    <t>岗位名称</t>
  </si>
  <si>
    <t>笔试成绩</t>
  </si>
  <si>
    <t>笔试折合成绩</t>
  </si>
  <si>
    <t>面试成绩</t>
  </si>
  <si>
    <t>面试折合成绩</t>
  </si>
  <si>
    <t>考试总成绩</t>
  </si>
  <si>
    <r>
      <t>实际参加面试人员考试总成绩平均分的8</t>
    </r>
    <r>
      <rPr>
        <sz val="10"/>
        <rFont val="宋体"/>
        <family val="0"/>
      </rPr>
      <t>0%</t>
    </r>
  </si>
  <si>
    <t>排名</t>
  </si>
  <si>
    <t>1902020100319</t>
  </si>
  <si>
    <t>09</t>
  </si>
  <si>
    <t>19020201</t>
  </si>
  <si>
    <t>德昌县第一幼儿园</t>
  </si>
  <si>
    <t>幼儿园教师</t>
  </si>
  <si>
    <t>1902020100321</t>
  </si>
  <si>
    <t>11</t>
  </si>
  <si>
    <t>1902020100316</t>
  </si>
  <si>
    <t>13</t>
  </si>
  <si>
    <t>1902010100207</t>
  </si>
  <si>
    <t>02</t>
  </si>
  <si>
    <t>19020101</t>
  </si>
  <si>
    <t>德昌县示范幼儿园</t>
  </si>
  <si>
    <t>1902010100222</t>
  </si>
  <si>
    <t>22</t>
  </si>
  <si>
    <t>1902010100202</t>
  </si>
  <si>
    <t>15</t>
  </si>
  <si>
    <t>1902010100215</t>
  </si>
  <si>
    <t>25</t>
  </si>
  <si>
    <t>1902010100214</t>
  </si>
  <si>
    <t>18</t>
  </si>
  <si>
    <t>1902010100218</t>
  </si>
  <si>
    <t>28</t>
  </si>
  <si>
    <t>1902010100120</t>
  </si>
  <si>
    <t>05</t>
  </si>
  <si>
    <t>1902010100123</t>
  </si>
  <si>
    <t>07</t>
  </si>
  <si>
    <t>1902010100208</t>
  </si>
  <si>
    <t>27</t>
  </si>
  <si>
    <t>1902010100124</t>
  </si>
  <si>
    <t>20</t>
  </si>
  <si>
    <t>1902010100312</t>
  </si>
  <si>
    <t>04</t>
  </si>
  <si>
    <t>1902010100114</t>
  </si>
  <si>
    <t>23</t>
  </si>
  <si>
    <t>1902010100225</t>
  </si>
  <si>
    <t>08</t>
  </si>
  <si>
    <t>1902010100220</t>
  </si>
  <si>
    <t>16</t>
  </si>
  <si>
    <t>1902010100219</t>
  </si>
  <si>
    <t>24</t>
  </si>
  <si>
    <t>1902010100305</t>
  </si>
  <si>
    <t>29</t>
  </si>
  <si>
    <t>1902010100229</t>
  </si>
  <si>
    <t>19</t>
  </si>
  <si>
    <t>1902010100121</t>
  </si>
  <si>
    <t>03</t>
  </si>
  <si>
    <t>1902010100118</t>
  </si>
  <si>
    <t>21</t>
  </si>
  <si>
    <t>1902010100204</t>
  </si>
  <si>
    <t>17</t>
  </si>
  <si>
    <t>1902010100201</t>
  </si>
  <si>
    <t>14</t>
  </si>
  <si>
    <t>1902010100223</t>
  </si>
  <si>
    <t>06</t>
  </si>
  <si>
    <t>1902010100122</t>
  </si>
  <si>
    <t>1902010100108</t>
  </si>
  <si>
    <t>1902010100117</t>
  </si>
  <si>
    <t>1902010100205</t>
  </si>
  <si>
    <t>01</t>
  </si>
  <si>
    <t>1902030100716</t>
  </si>
  <si>
    <t>19020301</t>
  </si>
  <si>
    <t>乡镇中心幼儿园</t>
  </si>
  <si>
    <t>1902030100815</t>
  </si>
  <si>
    <t>1902030100618</t>
  </si>
  <si>
    <t>1902030100528</t>
  </si>
  <si>
    <t>1902030100728</t>
  </si>
  <si>
    <t>1902030100814</t>
  </si>
  <si>
    <t>1902030100727</t>
  </si>
  <si>
    <t>1902030100521</t>
  </si>
  <si>
    <t>1902030100409</t>
  </si>
  <si>
    <t>1902030100818</t>
  </si>
  <si>
    <t>1902030100427</t>
  </si>
  <si>
    <t>10</t>
  </si>
  <si>
    <t>1902030100812</t>
  </si>
  <si>
    <t>1902030100502</t>
  </si>
  <si>
    <t>1902030100902</t>
  </si>
  <si>
    <t>1902030100914</t>
  </si>
  <si>
    <t>1902030100610</t>
  </si>
  <si>
    <t>1902030100917</t>
  </si>
  <si>
    <t>1902030100806</t>
  </si>
  <si>
    <t>1902030100805</t>
  </si>
  <si>
    <t>1902030100513</t>
  </si>
  <si>
    <t>1902030100417</t>
  </si>
  <si>
    <t>12</t>
  </si>
  <si>
    <t>1902030100619</t>
  </si>
  <si>
    <t>1902030100816</t>
  </si>
  <si>
    <t>缺考</t>
  </si>
  <si>
    <r>
      <rPr>
        <sz val="10"/>
        <color indexed="8"/>
        <rFont val="宋体"/>
        <family val="0"/>
      </rPr>
      <t>附件</t>
    </r>
    <r>
      <rPr>
        <sz val="10"/>
        <color indexed="8"/>
        <rFont val="Arial"/>
        <family val="2"/>
      </rPr>
      <t>2</t>
    </r>
  </si>
  <si>
    <t>2020年12月公开考试招聘幼儿园教师总成绩(含笔试成绩、面试成绩、总成绩）及排名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</si>
</sst>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/>
    </xf>
    <xf numFmtId="49" fontId="5" fillId="0" borderId="0" xfId="0" applyNumberFormat="1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1" max="1" width="16.421875" style="27" customWidth="1"/>
    <col min="2" max="2" width="9.00390625" style="22" customWidth="1"/>
    <col min="3" max="3" width="9.00390625" style="23" customWidth="1"/>
    <col min="4" max="4" width="16.421875" style="24" customWidth="1"/>
    <col min="5" max="5" width="12.421875" style="1" customWidth="1"/>
    <col min="6" max="6" width="9.00390625" style="1" customWidth="1"/>
    <col min="7" max="7" width="11.7109375" style="25" customWidth="1"/>
    <col min="8" max="8" width="9.00390625" style="26" customWidth="1"/>
    <col min="9" max="9" width="11.00390625" style="26" customWidth="1"/>
    <col min="10" max="10" width="10.57421875" style="26" customWidth="1"/>
    <col min="11" max="11" width="10.421875" style="26" customWidth="1"/>
    <col min="12" max="12" width="8.140625" style="1" customWidth="1"/>
    <col min="13" max="16384" width="9.00390625" style="1" customWidth="1"/>
  </cols>
  <sheetData>
    <row r="1" ht="13.5">
      <c r="A1" s="29" t="s">
        <v>100</v>
      </c>
    </row>
    <row r="2" spans="1:12" s="28" customFormat="1" ht="51.75" customHeight="1">
      <c r="A2" s="30" t="s">
        <v>101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10" customFormat="1" ht="48">
      <c r="A3" s="3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2" t="s">
        <v>5</v>
      </c>
      <c r="G3" s="7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9" t="s">
        <v>11</v>
      </c>
    </row>
    <row r="4" spans="1:12" s="10" customFormat="1" ht="13.5">
      <c r="A4" s="11" t="s">
        <v>21</v>
      </c>
      <c r="B4" s="12" t="s">
        <v>22</v>
      </c>
      <c r="C4" s="11" t="s">
        <v>23</v>
      </c>
      <c r="D4" s="11" t="s">
        <v>24</v>
      </c>
      <c r="E4" s="13" t="s">
        <v>16</v>
      </c>
      <c r="F4" s="14">
        <v>67.5</v>
      </c>
      <c r="G4" s="15">
        <f aca="true" t="shared" si="0" ref="G4:G55">F4*0.6</f>
        <v>40.5</v>
      </c>
      <c r="H4" s="16">
        <v>82.4</v>
      </c>
      <c r="I4" s="16">
        <f aca="true" t="shared" si="1" ref="I4:I54">H4*40%</f>
        <v>32.96</v>
      </c>
      <c r="J4" s="16">
        <f aca="true" t="shared" si="2" ref="J4:J54">G4+I4</f>
        <v>73.46000000000001</v>
      </c>
      <c r="K4" s="15">
        <v>52.64119215686276</v>
      </c>
      <c r="L4" s="14">
        <v>1</v>
      </c>
    </row>
    <row r="5" spans="1:12" s="10" customFormat="1" ht="13.5">
      <c r="A5" s="11" t="s">
        <v>25</v>
      </c>
      <c r="B5" s="12" t="s">
        <v>26</v>
      </c>
      <c r="C5" s="11" t="s">
        <v>23</v>
      </c>
      <c r="D5" s="11" t="s">
        <v>24</v>
      </c>
      <c r="E5" s="13" t="s">
        <v>16</v>
      </c>
      <c r="F5" s="14">
        <v>67.5</v>
      </c>
      <c r="G5" s="15">
        <f t="shared" si="0"/>
        <v>40.5</v>
      </c>
      <c r="H5" s="16">
        <v>79.6</v>
      </c>
      <c r="I5" s="16">
        <f t="shared" si="1"/>
        <v>31.84</v>
      </c>
      <c r="J5" s="16">
        <f t="shared" si="2"/>
        <v>72.34</v>
      </c>
      <c r="K5" s="15">
        <v>52.64119215686276</v>
      </c>
      <c r="L5" s="14">
        <v>2</v>
      </c>
    </row>
    <row r="6" spans="1:12" s="10" customFormat="1" ht="13.5">
      <c r="A6" s="11" t="s">
        <v>27</v>
      </c>
      <c r="B6" s="12" t="s">
        <v>28</v>
      </c>
      <c r="C6" s="11" t="s">
        <v>23</v>
      </c>
      <c r="D6" s="11" t="s">
        <v>24</v>
      </c>
      <c r="E6" s="13" t="s">
        <v>16</v>
      </c>
      <c r="F6" s="14">
        <v>62</v>
      </c>
      <c r="G6" s="15">
        <f t="shared" si="0"/>
        <v>37.199999999999996</v>
      </c>
      <c r="H6" s="16">
        <v>81.6</v>
      </c>
      <c r="I6" s="16">
        <f t="shared" si="1"/>
        <v>32.64</v>
      </c>
      <c r="J6" s="16">
        <f t="shared" si="2"/>
        <v>69.84</v>
      </c>
      <c r="K6" s="15">
        <v>52.64119215686276</v>
      </c>
      <c r="L6" s="14">
        <v>3</v>
      </c>
    </row>
    <row r="7" spans="1:12" s="10" customFormat="1" ht="13.5">
      <c r="A7" s="11" t="s">
        <v>29</v>
      </c>
      <c r="B7" s="12" t="s">
        <v>30</v>
      </c>
      <c r="C7" s="11" t="s">
        <v>23</v>
      </c>
      <c r="D7" s="11" t="s">
        <v>24</v>
      </c>
      <c r="E7" s="13" t="s">
        <v>16</v>
      </c>
      <c r="F7" s="14">
        <v>61</v>
      </c>
      <c r="G7" s="15">
        <f t="shared" si="0"/>
        <v>36.6</v>
      </c>
      <c r="H7" s="16">
        <v>81.2</v>
      </c>
      <c r="I7" s="16">
        <f t="shared" si="1"/>
        <v>32.480000000000004</v>
      </c>
      <c r="J7" s="16">
        <f t="shared" si="2"/>
        <v>69.08000000000001</v>
      </c>
      <c r="K7" s="15">
        <v>52.64119215686276</v>
      </c>
      <c r="L7" s="14">
        <v>4</v>
      </c>
    </row>
    <row r="8" spans="1:12" s="10" customFormat="1" ht="13.5">
      <c r="A8" s="11" t="s">
        <v>31</v>
      </c>
      <c r="B8" s="12" t="s">
        <v>32</v>
      </c>
      <c r="C8" s="11" t="s">
        <v>23</v>
      </c>
      <c r="D8" s="11" t="s">
        <v>24</v>
      </c>
      <c r="E8" s="13" t="s">
        <v>16</v>
      </c>
      <c r="F8" s="14">
        <v>61.5</v>
      </c>
      <c r="G8" s="15">
        <f t="shared" si="0"/>
        <v>36.9</v>
      </c>
      <c r="H8" s="16">
        <v>78.4</v>
      </c>
      <c r="I8" s="16">
        <f t="shared" si="1"/>
        <v>31.360000000000003</v>
      </c>
      <c r="J8" s="16">
        <f t="shared" si="2"/>
        <v>68.26</v>
      </c>
      <c r="K8" s="15">
        <v>52.64119215686276</v>
      </c>
      <c r="L8" s="14">
        <v>5</v>
      </c>
    </row>
    <row r="9" spans="1:12" s="10" customFormat="1" ht="13.5">
      <c r="A9" s="11" t="s">
        <v>33</v>
      </c>
      <c r="B9" s="12" t="s">
        <v>34</v>
      </c>
      <c r="C9" s="11" t="s">
        <v>23</v>
      </c>
      <c r="D9" s="11" t="s">
        <v>24</v>
      </c>
      <c r="E9" s="13" t="s">
        <v>16</v>
      </c>
      <c r="F9" s="14">
        <v>63</v>
      </c>
      <c r="G9" s="15">
        <f t="shared" si="0"/>
        <v>37.8</v>
      </c>
      <c r="H9" s="16">
        <v>73</v>
      </c>
      <c r="I9" s="16">
        <f t="shared" si="1"/>
        <v>29.200000000000003</v>
      </c>
      <c r="J9" s="16">
        <f t="shared" si="2"/>
        <v>67</v>
      </c>
      <c r="K9" s="15">
        <v>52.64119215686276</v>
      </c>
      <c r="L9" s="14">
        <v>6</v>
      </c>
    </row>
    <row r="10" spans="1:12" s="10" customFormat="1" ht="13.5">
      <c r="A10" s="11" t="s">
        <v>35</v>
      </c>
      <c r="B10" s="12" t="s">
        <v>36</v>
      </c>
      <c r="C10" s="11" t="s">
        <v>23</v>
      </c>
      <c r="D10" s="11" t="s">
        <v>24</v>
      </c>
      <c r="E10" s="13" t="s">
        <v>16</v>
      </c>
      <c r="F10" s="14">
        <v>58</v>
      </c>
      <c r="G10" s="15">
        <f t="shared" si="0"/>
        <v>34.8</v>
      </c>
      <c r="H10" s="16">
        <v>77.2</v>
      </c>
      <c r="I10" s="16">
        <f t="shared" si="1"/>
        <v>30.880000000000003</v>
      </c>
      <c r="J10" s="16">
        <f t="shared" si="2"/>
        <v>65.68</v>
      </c>
      <c r="K10" s="15">
        <v>52.64119215686276</v>
      </c>
      <c r="L10" s="14">
        <v>7</v>
      </c>
    </row>
    <row r="11" spans="1:12" s="10" customFormat="1" ht="13.5">
      <c r="A11" s="11" t="s">
        <v>37</v>
      </c>
      <c r="B11" s="12" t="s">
        <v>38</v>
      </c>
      <c r="C11" s="11" t="s">
        <v>23</v>
      </c>
      <c r="D11" s="11" t="s">
        <v>24</v>
      </c>
      <c r="E11" s="13" t="s">
        <v>16</v>
      </c>
      <c r="F11" s="14">
        <v>64.5</v>
      </c>
      <c r="G11" s="15">
        <f t="shared" si="0"/>
        <v>38.699999999999996</v>
      </c>
      <c r="H11" s="16">
        <v>67.4</v>
      </c>
      <c r="I11" s="16">
        <f t="shared" si="1"/>
        <v>26.960000000000004</v>
      </c>
      <c r="J11" s="16">
        <f t="shared" si="2"/>
        <v>65.66</v>
      </c>
      <c r="K11" s="15">
        <v>52.64119215686276</v>
      </c>
      <c r="L11" s="14">
        <v>8</v>
      </c>
    </row>
    <row r="12" spans="1:12" s="18" customFormat="1" ht="12.75">
      <c r="A12" s="11" t="s">
        <v>39</v>
      </c>
      <c r="B12" s="17" t="s">
        <v>40</v>
      </c>
      <c r="C12" s="11" t="s">
        <v>23</v>
      </c>
      <c r="D12" s="11" t="s">
        <v>24</v>
      </c>
      <c r="E12" s="13" t="s">
        <v>16</v>
      </c>
      <c r="F12" s="14">
        <v>59</v>
      </c>
      <c r="G12" s="15">
        <f t="shared" si="0"/>
        <v>35.4</v>
      </c>
      <c r="H12" s="16">
        <v>75.4</v>
      </c>
      <c r="I12" s="16">
        <f t="shared" si="1"/>
        <v>30.160000000000004</v>
      </c>
      <c r="J12" s="16">
        <f t="shared" si="2"/>
        <v>65.56</v>
      </c>
      <c r="K12" s="15">
        <v>52.64119215686276</v>
      </c>
      <c r="L12" s="14">
        <v>9</v>
      </c>
    </row>
    <row r="13" spans="1:12" s="10" customFormat="1" ht="13.5">
      <c r="A13" s="11" t="s">
        <v>41</v>
      </c>
      <c r="B13" s="12" t="s">
        <v>42</v>
      </c>
      <c r="C13" s="11" t="s">
        <v>23</v>
      </c>
      <c r="D13" s="11" t="s">
        <v>24</v>
      </c>
      <c r="E13" s="13" t="s">
        <v>16</v>
      </c>
      <c r="F13" s="14">
        <v>63</v>
      </c>
      <c r="G13" s="15">
        <f t="shared" si="0"/>
        <v>37.8</v>
      </c>
      <c r="H13" s="16">
        <v>68.8</v>
      </c>
      <c r="I13" s="16">
        <f t="shared" si="1"/>
        <v>27.52</v>
      </c>
      <c r="J13" s="16">
        <f t="shared" si="2"/>
        <v>65.32</v>
      </c>
      <c r="K13" s="15">
        <v>52.64119215686276</v>
      </c>
      <c r="L13" s="14">
        <v>10</v>
      </c>
    </row>
    <row r="14" spans="1:12" s="10" customFormat="1" ht="13.5">
      <c r="A14" s="11" t="s">
        <v>43</v>
      </c>
      <c r="B14" s="12" t="s">
        <v>44</v>
      </c>
      <c r="C14" s="11" t="s">
        <v>23</v>
      </c>
      <c r="D14" s="11" t="s">
        <v>24</v>
      </c>
      <c r="E14" s="13" t="s">
        <v>16</v>
      </c>
      <c r="F14" s="14">
        <v>58</v>
      </c>
      <c r="G14" s="15">
        <f t="shared" si="0"/>
        <v>34.8</v>
      </c>
      <c r="H14" s="16">
        <v>75.6</v>
      </c>
      <c r="I14" s="16">
        <f t="shared" si="1"/>
        <v>30.24</v>
      </c>
      <c r="J14" s="16">
        <f t="shared" si="2"/>
        <v>65.03999999999999</v>
      </c>
      <c r="K14" s="15">
        <v>52.64119215686276</v>
      </c>
      <c r="L14" s="14">
        <v>11</v>
      </c>
    </row>
    <row r="15" spans="1:12" s="10" customFormat="1" ht="13.5">
      <c r="A15" s="11" t="s">
        <v>45</v>
      </c>
      <c r="B15" s="12" t="s">
        <v>46</v>
      </c>
      <c r="C15" s="11" t="s">
        <v>23</v>
      </c>
      <c r="D15" s="11" t="s">
        <v>24</v>
      </c>
      <c r="E15" s="13" t="s">
        <v>16</v>
      </c>
      <c r="F15" s="14">
        <v>62</v>
      </c>
      <c r="G15" s="15">
        <f t="shared" si="0"/>
        <v>37.199999999999996</v>
      </c>
      <c r="H15" s="16">
        <v>69.4</v>
      </c>
      <c r="I15" s="16">
        <f t="shared" si="1"/>
        <v>27.760000000000005</v>
      </c>
      <c r="J15" s="16">
        <f t="shared" si="2"/>
        <v>64.96000000000001</v>
      </c>
      <c r="K15" s="15">
        <v>52.64119215686276</v>
      </c>
      <c r="L15" s="14">
        <v>12</v>
      </c>
    </row>
    <row r="16" spans="1:12" s="10" customFormat="1" ht="13.5">
      <c r="A16" s="14" t="s">
        <v>47</v>
      </c>
      <c r="B16" s="19" t="s">
        <v>48</v>
      </c>
      <c r="C16" s="11" t="s">
        <v>23</v>
      </c>
      <c r="D16" s="11" t="s">
        <v>24</v>
      </c>
      <c r="E16" s="13" t="s">
        <v>16</v>
      </c>
      <c r="F16" s="14">
        <v>53.5</v>
      </c>
      <c r="G16" s="15">
        <f t="shared" si="0"/>
        <v>32.1</v>
      </c>
      <c r="H16" s="16">
        <v>81</v>
      </c>
      <c r="I16" s="16">
        <f t="shared" si="1"/>
        <v>32.4</v>
      </c>
      <c r="J16" s="16">
        <f t="shared" si="2"/>
        <v>64.5</v>
      </c>
      <c r="K16" s="15">
        <v>52.64119215686276</v>
      </c>
      <c r="L16" s="14">
        <v>13</v>
      </c>
    </row>
    <row r="17" spans="1:12" s="10" customFormat="1" ht="13.5">
      <c r="A17" s="11" t="s">
        <v>49</v>
      </c>
      <c r="B17" s="12" t="s">
        <v>50</v>
      </c>
      <c r="C17" s="11" t="s">
        <v>23</v>
      </c>
      <c r="D17" s="11" t="s">
        <v>24</v>
      </c>
      <c r="E17" s="13" t="s">
        <v>16</v>
      </c>
      <c r="F17" s="14">
        <v>57.5</v>
      </c>
      <c r="G17" s="15">
        <f t="shared" si="0"/>
        <v>34.5</v>
      </c>
      <c r="H17" s="16">
        <v>74.8</v>
      </c>
      <c r="I17" s="16">
        <f t="shared" si="1"/>
        <v>29.92</v>
      </c>
      <c r="J17" s="16">
        <f t="shared" si="2"/>
        <v>64.42</v>
      </c>
      <c r="K17" s="15">
        <v>52.64119215686276</v>
      </c>
      <c r="L17" s="14">
        <v>14</v>
      </c>
    </row>
    <row r="18" spans="1:12" s="10" customFormat="1" ht="13.5">
      <c r="A18" s="11" t="s">
        <v>51</v>
      </c>
      <c r="B18" s="12" t="s">
        <v>52</v>
      </c>
      <c r="C18" s="11" t="s">
        <v>23</v>
      </c>
      <c r="D18" s="11" t="s">
        <v>24</v>
      </c>
      <c r="E18" s="13" t="s">
        <v>16</v>
      </c>
      <c r="F18" s="14">
        <v>65.5</v>
      </c>
      <c r="G18" s="15">
        <f t="shared" si="0"/>
        <v>39.3</v>
      </c>
      <c r="H18" s="16">
        <v>62.2</v>
      </c>
      <c r="I18" s="16">
        <f t="shared" si="1"/>
        <v>24.880000000000003</v>
      </c>
      <c r="J18" s="16">
        <f t="shared" si="2"/>
        <v>64.18</v>
      </c>
      <c r="K18" s="15">
        <v>52.64119215686276</v>
      </c>
      <c r="L18" s="14">
        <v>15</v>
      </c>
    </row>
    <row r="19" spans="1:12" s="10" customFormat="1" ht="13.5">
      <c r="A19" s="11" t="s">
        <v>53</v>
      </c>
      <c r="B19" s="12" t="s">
        <v>54</v>
      </c>
      <c r="C19" s="11" t="s">
        <v>23</v>
      </c>
      <c r="D19" s="11" t="s">
        <v>24</v>
      </c>
      <c r="E19" s="13" t="s">
        <v>16</v>
      </c>
      <c r="F19" s="14">
        <v>59</v>
      </c>
      <c r="G19" s="15">
        <f t="shared" si="0"/>
        <v>35.4</v>
      </c>
      <c r="H19" s="16">
        <v>71.8</v>
      </c>
      <c r="I19" s="16">
        <f t="shared" si="1"/>
        <v>28.72</v>
      </c>
      <c r="J19" s="16">
        <f t="shared" si="2"/>
        <v>64.12</v>
      </c>
      <c r="K19" s="15">
        <v>52.64119215686276</v>
      </c>
      <c r="L19" s="14">
        <v>16</v>
      </c>
    </row>
    <row r="20" spans="1:12" s="10" customFormat="1" ht="13.5">
      <c r="A20" s="11" t="s">
        <v>55</v>
      </c>
      <c r="B20" s="12" t="s">
        <v>56</v>
      </c>
      <c r="C20" s="11" t="s">
        <v>23</v>
      </c>
      <c r="D20" s="11" t="s">
        <v>24</v>
      </c>
      <c r="E20" s="13" t="s">
        <v>16</v>
      </c>
      <c r="F20" s="14">
        <v>61</v>
      </c>
      <c r="G20" s="15">
        <f t="shared" si="0"/>
        <v>36.6</v>
      </c>
      <c r="H20" s="16">
        <v>67.8</v>
      </c>
      <c r="I20" s="16">
        <f t="shared" si="1"/>
        <v>27.12</v>
      </c>
      <c r="J20" s="16">
        <f t="shared" si="2"/>
        <v>63.72</v>
      </c>
      <c r="K20" s="15">
        <v>52.64119215686276</v>
      </c>
      <c r="L20" s="14">
        <v>17</v>
      </c>
    </row>
    <row r="21" spans="1:12" s="10" customFormat="1" ht="13.5">
      <c r="A21" s="11" t="s">
        <v>57</v>
      </c>
      <c r="B21" s="12" t="s">
        <v>58</v>
      </c>
      <c r="C21" s="11" t="s">
        <v>23</v>
      </c>
      <c r="D21" s="11" t="s">
        <v>24</v>
      </c>
      <c r="E21" s="13" t="s">
        <v>16</v>
      </c>
      <c r="F21" s="14">
        <v>57</v>
      </c>
      <c r="G21" s="15">
        <f t="shared" si="0"/>
        <v>34.199999999999996</v>
      </c>
      <c r="H21" s="16">
        <v>73</v>
      </c>
      <c r="I21" s="16">
        <f t="shared" si="1"/>
        <v>29.200000000000003</v>
      </c>
      <c r="J21" s="16">
        <f t="shared" si="2"/>
        <v>63.4</v>
      </c>
      <c r="K21" s="15">
        <v>52.64119215686276</v>
      </c>
      <c r="L21" s="14">
        <v>18</v>
      </c>
    </row>
    <row r="22" spans="1:12" s="10" customFormat="1" ht="13.5">
      <c r="A22" s="11" t="s">
        <v>59</v>
      </c>
      <c r="B22" s="12" t="s">
        <v>60</v>
      </c>
      <c r="C22" s="11" t="s">
        <v>23</v>
      </c>
      <c r="D22" s="11" t="s">
        <v>24</v>
      </c>
      <c r="E22" s="13" t="s">
        <v>16</v>
      </c>
      <c r="F22" s="14">
        <v>58.5</v>
      </c>
      <c r="G22" s="15">
        <f t="shared" si="0"/>
        <v>35.1</v>
      </c>
      <c r="H22" s="16">
        <v>70.2</v>
      </c>
      <c r="I22" s="16">
        <f t="shared" si="1"/>
        <v>28.080000000000002</v>
      </c>
      <c r="J22" s="16">
        <f t="shared" si="2"/>
        <v>63.18000000000001</v>
      </c>
      <c r="K22" s="15">
        <v>52.64119215686276</v>
      </c>
      <c r="L22" s="14">
        <v>19</v>
      </c>
    </row>
    <row r="23" spans="1:12" s="10" customFormat="1" ht="13.5">
      <c r="A23" s="11" t="s">
        <v>61</v>
      </c>
      <c r="B23" s="12" t="s">
        <v>62</v>
      </c>
      <c r="C23" s="11" t="s">
        <v>23</v>
      </c>
      <c r="D23" s="11" t="s">
        <v>24</v>
      </c>
      <c r="E23" s="13" t="s">
        <v>16</v>
      </c>
      <c r="F23" s="14">
        <v>63</v>
      </c>
      <c r="G23" s="15">
        <f t="shared" si="0"/>
        <v>37.8</v>
      </c>
      <c r="H23" s="16">
        <v>61.8</v>
      </c>
      <c r="I23" s="16">
        <f t="shared" si="1"/>
        <v>24.72</v>
      </c>
      <c r="J23" s="16">
        <f t="shared" si="2"/>
        <v>62.519999999999996</v>
      </c>
      <c r="K23" s="15">
        <v>52.64119215686276</v>
      </c>
      <c r="L23" s="14">
        <v>20</v>
      </c>
    </row>
    <row r="24" spans="1:12" s="10" customFormat="1" ht="13.5">
      <c r="A24" s="11" t="s">
        <v>63</v>
      </c>
      <c r="B24" s="12" t="s">
        <v>64</v>
      </c>
      <c r="C24" s="11" t="s">
        <v>23</v>
      </c>
      <c r="D24" s="11" t="s">
        <v>24</v>
      </c>
      <c r="E24" s="13" t="s">
        <v>16</v>
      </c>
      <c r="F24" s="14">
        <v>57</v>
      </c>
      <c r="G24" s="15">
        <f t="shared" si="0"/>
        <v>34.199999999999996</v>
      </c>
      <c r="H24" s="16">
        <v>68.8</v>
      </c>
      <c r="I24" s="16">
        <f t="shared" si="1"/>
        <v>27.52</v>
      </c>
      <c r="J24" s="16">
        <f t="shared" si="2"/>
        <v>61.72</v>
      </c>
      <c r="K24" s="15">
        <v>52.64119215686276</v>
      </c>
      <c r="L24" s="14">
        <v>21</v>
      </c>
    </row>
    <row r="25" spans="1:12" s="10" customFormat="1" ht="13.5">
      <c r="A25" s="11" t="s">
        <v>65</v>
      </c>
      <c r="B25" s="12" t="s">
        <v>66</v>
      </c>
      <c r="C25" s="11" t="s">
        <v>23</v>
      </c>
      <c r="D25" s="11" t="s">
        <v>24</v>
      </c>
      <c r="E25" s="13" t="s">
        <v>16</v>
      </c>
      <c r="F25" s="14">
        <v>57.5</v>
      </c>
      <c r="G25" s="15">
        <f t="shared" si="0"/>
        <v>34.5</v>
      </c>
      <c r="H25" s="16">
        <v>66.2</v>
      </c>
      <c r="I25" s="16">
        <f t="shared" si="1"/>
        <v>26.480000000000004</v>
      </c>
      <c r="J25" s="16">
        <f t="shared" si="2"/>
        <v>60.980000000000004</v>
      </c>
      <c r="K25" s="15">
        <v>52.64119215686276</v>
      </c>
      <c r="L25" s="14">
        <v>22</v>
      </c>
    </row>
    <row r="26" spans="1:12" s="10" customFormat="1" ht="13.5">
      <c r="A26" s="14" t="s">
        <v>67</v>
      </c>
      <c r="B26" s="19">
        <v>10</v>
      </c>
      <c r="C26" s="11" t="s">
        <v>23</v>
      </c>
      <c r="D26" s="11" t="s">
        <v>24</v>
      </c>
      <c r="E26" s="13" t="s">
        <v>16</v>
      </c>
      <c r="F26" s="14">
        <v>53</v>
      </c>
      <c r="G26" s="15">
        <f t="shared" si="0"/>
        <v>31.799999999999997</v>
      </c>
      <c r="H26" s="16">
        <v>71.8</v>
      </c>
      <c r="I26" s="16">
        <f t="shared" si="1"/>
        <v>28.72</v>
      </c>
      <c r="J26" s="16">
        <f t="shared" si="2"/>
        <v>60.519999999999996</v>
      </c>
      <c r="K26" s="15">
        <v>52.64119215686276</v>
      </c>
      <c r="L26" s="14">
        <v>23</v>
      </c>
    </row>
    <row r="27" spans="1:12" s="20" customFormat="1" ht="12.75">
      <c r="A27" s="14" t="s">
        <v>68</v>
      </c>
      <c r="B27" s="14">
        <v>26</v>
      </c>
      <c r="C27" s="11" t="s">
        <v>23</v>
      </c>
      <c r="D27" s="11" t="s">
        <v>24</v>
      </c>
      <c r="E27" s="13" t="s">
        <v>16</v>
      </c>
      <c r="F27" s="14">
        <v>55</v>
      </c>
      <c r="G27" s="15">
        <f t="shared" si="0"/>
        <v>33</v>
      </c>
      <c r="H27" s="16">
        <v>67.4</v>
      </c>
      <c r="I27" s="16">
        <f t="shared" si="1"/>
        <v>26.960000000000004</v>
      </c>
      <c r="J27" s="16">
        <f t="shared" si="2"/>
        <v>59.96000000000001</v>
      </c>
      <c r="K27" s="15">
        <v>52.64119215686276</v>
      </c>
      <c r="L27" s="14">
        <v>24</v>
      </c>
    </row>
    <row r="28" spans="1:12" s="10" customFormat="1" ht="13.5">
      <c r="A28" s="14" t="s">
        <v>69</v>
      </c>
      <c r="B28" s="19">
        <v>12</v>
      </c>
      <c r="C28" s="11" t="s">
        <v>23</v>
      </c>
      <c r="D28" s="11" t="s">
        <v>24</v>
      </c>
      <c r="E28" s="13" t="s">
        <v>16</v>
      </c>
      <c r="F28" s="14">
        <v>53</v>
      </c>
      <c r="G28" s="15">
        <f t="shared" si="0"/>
        <v>31.799999999999997</v>
      </c>
      <c r="H28" s="16">
        <v>69.6</v>
      </c>
      <c r="I28" s="16">
        <f t="shared" si="1"/>
        <v>27.84</v>
      </c>
      <c r="J28" s="16">
        <f t="shared" si="2"/>
        <v>59.64</v>
      </c>
      <c r="K28" s="15">
        <v>52.64119215686276</v>
      </c>
      <c r="L28" s="14">
        <v>25</v>
      </c>
    </row>
    <row r="29" spans="1:12" s="10" customFormat="1" ht="13.5">
      <c r="A29" s="14" t="s">
        <v>70</v>
      </c>
      <c r="B29" s="19" t="s">
        <v>71</v>
      </c>
      <c r="C29" s="11" t="s">
        <v>23</v>
      </c>
      <c r="D29" s="11" t="s">
        <v>24</v>
      </c>
      <c r="E29" s="13" t="s">
        <v>16</v>
      </c>
      <c r="F29" s="14">
        <v>53</v>
      </c>
      <c r="G29" s="15">
        <f t="shared" si="0"/>
        <v>31.799999999999997</v>
      </c>
      <c r="H29" s="16">
        <v>69</v>
      </c>
      <c r="I29" s="16">
        <f t="shared" si="1"/>
        <v>27.6</v>
      </c>
      <c r="J29" s="16">
        <f t="shared" si="2"/>
        <v>59.4</v>
      </c>
      <c r="K29" s="15">
        <v>52.64119215686276</v>
      </c>
      <c r="L29" s="14">
        <v>26</v>
      </c>
    </row>
    <row r="30" spans="1:12" s="10" customFormat="1" ht="13.5">
      <c r="A30" s="11" t="s">
        <v>12</v>
      </c>
      <c r="B30" s="12" t="s">
        <v>13</v>
      </c>
      <c r="C30" s="11" t="s">
        <v>14</v>
      </c>
      <c r="D30" s="11" t="s">
        <v>15</v>
      </c>
      <c r="E30" s="13" t="s">
        <v>16</v>
      </c>
      <c r="F30" s="14">
        <v>64.5</v>
      </c>
      <c r="G30" s="15">
        <f>F30*0.6</f>
        <v>38.699999999999996</v>
      </c>
      <c r="H30" s="16">
        <v>83.2</v>
      </c>
      <c r="I30" s="16">
        <f>H30*40%</f>
        <v>33.28</v>
      </c>
      <c r="J30" s="16">
        <f>G30+I30</f>
        <v>71.97999999999999</v>
      </c>
      <c r="K30" s="15">
        <f>AVERAGE(J4:J54)*0.8</f>
        <v>52.64119215686276</v>
      </c>
      <c r="L30" s="14">
        <v>1</v>
      </c>
    </row>
    <row r="31" spans="1:12" s="10" customFormat="1" ht="13.5">
      <c r="A31" s="11" t="s">
        <v>17</v>
      </c>
      <c r="B31" s="12" t="s">
        <v>18</v>
      </c>
      <c r="C31" s="11" t="s">
        <v>14</v>
      </c>
      <c r="D31" s="11" t="s">
        <v>15</v>
      </c>
      <c r="E31" s="13" t="s">
        <v>16</v>
      </c>
      <c r="F31" s="14">
        <v>67</v>
      </c>
      <c r="G31" s="15">
        <f>F31*0.6</f>
        <v>40.199999999999996</v>
      </c>
      <c r="H31" s="16">
        <v>74.4</v>
      </c>
      <c r="I31" s="16">
        <f>H31*40%</f>
        <v>29.760000000000005</v>
      </c>
      <c r="J31" s="16">
        <f>G31+I31</f>
        <v>69.96000000000001</v>
      </c>
      <c r="K31" s="15">
        <v>52.64119215686276</v>
      </c>
      <c r="L31" s="14">
        <v>2</v>
      </c>
    </row>
    <row r="32" spans="1:12" s="10" customFormat="1" ht="13.5">
      <c r="A32" s="11" t="s">
        <v>19</v>
      </c>
      <c r="B32" s="12" t="s">
        <v>20</v>
      </c>
      <c r="C32" s="11" t="s">
        <v>14</v>
      </c>
      <c r="D32" s="11" t="s">
        <v>15</v>
      </c>
      <c r="E32" s="13" t="s">
        <v>16</v>
      </c>
      <c r="F32" s="14">
        <v>52</v>
      </c>
      <c r="G32" s="15">
        <f>F32*0.6</f>
        <v>31.2</v>
      </c>
      <c r="H32" s="16">
        <v>66.8</v>
      </c>
      <c r="I32" s="16">
        <f>H32*40%</f>
        <v>26.72</v>
      </c>
      <c r="J32" s="16">
        <f>G32+I32</f>
        <v>57.92</v>
      </c>
      <c r="K32" s="15">
        <v>52.64119215686276</v>
      </c>
      <c r="L32" s="14">
        <v>3</v>
      </c>
    </row>
    <row r="33" spans="1:12" s="20" customFormat="1" ht="12.75">
      <c r="A33" s="11" t="s">
        <v>72</v>
      </c>
      <c r="B33" s="12" t="s">
        <v>36</v>
      </c>
      <c r="C33" s="11" t="s">
        <v>73</v>
      </c>
      <c r="D33" s="11" t="s">
        <v>74</v>
      </c>
      <c r="E33" s="13" t="s">
        <v>16</v>
      </c>
      <c r="F33" s="14">
        <v>68</v>
      </c>
      <c r="G33" s="15">
        <f t="shared" si="0"/>
        <v>40.8</v>
      </c>
      <c r="H33" s="16">
        <v>81.9</v>
      </c>
      <c r="I33" s="16">
        <f t="shared" si="1"/>
        <v>32.760000000000005</v>
      </c>
      <c r="J33" s="16">
        <f t="shared" si="2"/>
        <v>73.56</v>
      </c>
      <c r="K33" s="15">
        <v>52.64119215686276</v>
      </c>
      <c r="L33" s="14">
        <v>1</v>
      </c>
    </row>
    <row r="34" spans="1:12" s="10" customFormat="1" ht="13.5">
      <c r="A34" s="11" t="s">
        <v>75</v>
      </c>
      <c r="B34" s="12" t="s">
        <v>26</v>
      </c>
      <c r="C34" s="11" t="s">
        <v>73</v>
      </c>
      <c r="D34" s="11" t="s">
        <v>74</v>
      </c>
      <c r="E34" s="13" t="s">
        <v>16</v>
      </c>
      <c r="F34" s="14">
        <v>72.5</v>
      </c>
      <c r="G34" s="15">
        <f t="shared" si="0"/>
        <v>43.5</v>
      </c>
      <c r="H34" s="16">
        <v>70.8</v>
      </c>
      <c r="I34" s="16">
        <f t="shared" si="1"/>
        <v>28.32</v>
      </c>
      <c r="J34" s="16">
        <f t="shared" si="2"/>
        <v>71.82</v>
      </c>
      <c r="K34" s="15">
        <v>52.64119215686276</v>
      </c>
      <c r="L34" s="14">
        <v>2</v>
      </c>
    </row>
    <row r="35" spans="1:12" s="10" customFormat="1" ht="13.5">
      <c r="A35" s="11" t="s">
        <v>76</v>
      </c>
      <c r="B35" s="12" t="s">
        <v>60</v>
      </c>
      <c r="C35" s="11" t="s">
        <v>73</v>
      </c>
      <c r="D35" s="11" t="s">
        <v>74</v>
      </c>
      <c r="E35" s="13" t="s">
        <v>16</v>
      </c>
      <c r="F35" s="14">
        <v>70.5</v>
      </c>
      <c r="G35" s="15">
        <f t="shared" si="0"/>
        <v>42.3</v>
      </c>
      <c r="H35" s="16">
        <v>73.1</v>
      </c>
      <c r="I35" s="16">
        <f t="shared" si="1"/>
        <v>29.24</v>
      </c>
      <c r="J35" s="16">
        <f t="shared" si="2"/>
        <v>71.53999999999999</v>
      </c>
      <c r="K35" s="15">
        <v>52.64119215686276</v>
      </c>
      <c r="L35" s="14">
        <v>3</v>
      </c>
    </row>
    <row r="36" spans="1:12" s="10" customFormat="1" ht="13.5">
      <c r="A36" s="11" t="s">
        <v>77</v>
      </c>
      <c r="B36" s="12" t="s">
        <v>58</v>
      </c>
      <c r="C36" s="11" t="s">
        <v>73</v>
      </c>
      <c r="D36" s="11" t="s">
        <v>74</v>
      </c>
      <c r="E36" s="13" t="s">
        <v>16</v>
      </c>
      <c r="F36" s="14">
        <v>68</v>
      </c>
      <c r="G36" s="15">
        <f t="shared" si="0"/>
        <v>40.8</v>
      </c>
      <c r="H36" s="16">
        <v>75.4</v>
      </c>
      <c r="I36" s="16">
        <f t="shared" si="1"/>
        <v>30.160000000000004</v>
      </c>
      <c r="J36" s="16">
        <f t="shared" si="2"/>
        <v>70.96000000000001</v>
      </c>
      <c r="K36" s="15">
        <v>52.64119215686276</v>
      </c>
      <c r="L36" s="14">
        <v>4</v>
      </c>
    </row>
    <row r="37" spans="1:12" s="10" customFormat="1" ht="13.5">
      <c r="A37" s="11" t="s">
        <v>78</v>
      </c>
      <c r="B37" s="12" t="s">
        <v>62</v>
      </c>
      <c r="C37" s="11" t="s">
        <v>73</v>
      </c>
      <c r="D37" s="11" t="s">
        <v>74</v>
      </c>
      <c r="E37" s="13" t="s">
        <v>16</v>
      </c>
      <c r="F37" s="14">
        <v>66</v>
      </c>
      <c r="G37" s="15">
        <f t="shared" si="0"/>
        <v>39.6</v>
      </c>
      <c r="H37" s="16">
        <v>76</v>
      </c>
      <c r="I37" s="16">
        <f t="shared" si="1"/>
        <v>30.400000000000002</v>
      </c>
      <c r="J37" s="16">
        <f t="shared" si="2"/>
        <v>70</v>
      </c>
      <c r="K37" s="15">
        <v>52.64119215686276</v>
      </c>
      <c r="L37" s="14">
        <v>5</v>
      </c>
    </row>
    <row r="38" spans="1:12" s="10" customFormat="1" ht="13.5">
      <c r="A38" s="11" t="s">
        <v>79</v>
      </c>
      <c r="B38" s="12" t="s">
        <v>28</v>
      </c>
      <c r="C38" s="11" t="s">
        <v>73</v>
      </c>
      <c r="D38" s="11" t="s">
        <v>74</v>
      </c>
      <c r="E38" s="13" t="s">
        <v>16</v>
      </c>
      <c r="F38" s="14">
        <v>64.5</v>
      </c>
      <c r="G38" s="15">
        <f t="shared" si="0"/>
        <v>38.699999999999996</v>
      </c>
      <c r="H38" s="16">
        <v>76</v>
      </c>
      <c r="I38" s="16">
        <f t="shared" si="1"/>
        <v>30.400000000000002</v>
      </c>
      <c r="J38" s="16">
        <f t="shared" si="2"/>
        <v>69.1</v>
      </c>
      <c r="K38" s="15">
        <v>52.64119215686276</v>
      </c>
      <c r="L38" s="14">
        <v>6</v>
      </c>
    </row>
    <row r="39" spans="1:12" s="10" customFormat="1" ht="13.5">
      <c r="A39" s="11" t="s">
        <v>80</v>
      </c>
      <c r="B39" s="12" t="s">
        <v>38</v>
      </c>
      <c r="C39" s="11" t="s">
        <v>73</v>
      </c>
      <c r="D39" s="11" t="s">
        <v>74</v>
      </c>
      <c r="E39" s="13" t="s">
        <v>16</v>
      </c>
      <c r="F39" s="14">
        <v>64.5</v>
      </c>
      <c r="G39" s="15">
        <f t="shared" si="0"/>
        <v>38.699999999999996</v>
      </c>
      <c r="H39" s="16">
        <v>74.2</v>
      </c>
      <c r="I39" s="16">
        <f t="shared" si="1"/>
        <v>29.680000000000003</v>
      </c>
      <c r="J39" s="16">
        <f t="shared" si="2"/>
        <v>68.38</v>
      </c>
      <c r="K39" s="15">
        <v>52.64119215686276</v>
      </c>
      <c r="L39" s="14">
        <v>7</v>
      </c>
    </row>
    <row r="40" spans="1:12" s="10" customFormat="1" ht="13.5">
      <c r="A40" s="11" t="s">
        <v>81</v>
      </c>
      <c r="B40" s="12" t="s">
        <v>18</v>
      </c>
      <c r="C40" s="11" t="s">
        <v>73</v>
      </c>
      <c r="D40" s="11" t="s">
        <v>74</v>
      </c>
      <c r="E40" s="13" t="s">
        <v>16</v>
      </c>
      <c r="F40" s="14">
        <v>65</v>
      </c>
      <c r="G40" s="15">
        <f t="shared" si="0"/>
        <v>39</v>
      </c>
      <c r="H40" s="16">
        <v>73</v>
      </c>
      <c r="I40" s="16">
        <f t="shared" si="1"/>
        <v>29.200000000000003</v>
      </c>
      <c r="J40" s="16">
        <f t="shared" si="2"/>
        <v>68.2</v>
      </c>
      <c r="K40" s="15">
        <v>52.64119215686276</v>
      </c>
      <c r="L40" s="14">
        <v>8</v>
      </c>
    </row>
    <row r="41" spans="1:12" s="10" customFormat="1" ht="13.5">
      <c r="A41" s="11" t="s">
        <v>82</v>
      </c>
      <c r="B41" s="12" t="s">
        <v>56</v>
      </c>
      <c r="C41" s="11" t="s">
        <v>73</v>
      </c>
      <c r="D41" s="11" t="s">
        <v>74</v>
      </c>
      <c r="E41" s="13" t="s">
        <v>16</v>
      </c>
      <c r="F41" s="14">
        <v>64.5</v>
      </c>
      <c r="G41" s="15">
        <f t="shared" si="0"/>
        <v>38.699999999999996</v>
      </c>
      <c r="H41" s="16">
        <v>72.1</v>
      </c>
      <c r="I41" s="16">
        <f t="shared" si="1"/>
        <v>28.84</v>
      </c>
      <c r="J41" s="16">
        <f t="shared" si="2"/>
        <v>67.53999999999999</v>
      </c>
      <c r="K41" s="15">
        <v>52.64119215686276</v>
      </c>
      <c r="L41" s="14">
        <v>9</v>
      </c>
    </row>
    <row r="42" spans="1:12" s="10" customFormat="1" ht="13.5">
      <c r="A42" s="11" t="s">
        <v>83</v>
      </c>
      <c r="B42" s="12" t="s">
        <v>13</v>
      </c>
      <c r="C42" s="11" t="s">
        <v>73</v>
      </c>
      <c r="D42" s="11" t="s">
        <v>74</v>
      </c>
      <c r="E42" s="13" t="s">
        <v>16</v>
      </c>
      <c r="F42" s="14">
        <v>69</v>
      </c>
      <c r="G42" s="15">
        <f t="shared" si="0"/>
        <v>41.4</v>
      </c>
      <c r="H42" s="16">
        <v>65.2</v>
      </c>
      <c r="I42" s="16">
        <f t="shared" si="1"/>
        <v>26.080000000000002</v>
      </c>
      <c r="J42" s="16">
        <f t="shared" si="2"/>
        <v>67.48</v>
      </c>
      <c r="K42" s="15">
        <v>52.64119215686276</v>
      </c>
      <c r="L42" s="14">
        <v>10</v>
      </c>
    </row>
    <row r="43" spans="1:12" s="10" customFormat="1" ht="13.5">
      <c r="A43" s="11" t="s">
        <v>84</v>
      </c>
      <c r="B43" s="12" t="s">
        <v>85</v>
      </c>
      <c r="C43" s="11" t="s">
        <v>73</v>
      </c>
      <c r="D43" s="11" t="s">
        <v>74</v>
      </c>
      <c r="E43" s="13" t="s">
        <v>16</v>
      </c>
      <c r="F43" s="14">
        <v>60.5</v>
      </c>
      <c r="G43" s="15">
        <f t="shared" si="0"/>
        <v>36.3</v>
      </c>
      <c r="H43" s="16">
        <v>76.7</v>
      </c>
      <c r="I43" s="16">
        <f t="shared" si="1"/>
        <v>30.680000000000003</v>
      </c>
      <c r="J43" s="16">
        <f t="shared" si="2"/>
        <v>66.98</v>
      </c>
      <c r="K43" s="15">
        <v>52.64119215686276</v>
      </c>
      <c r="L43" s="14">
        <v>11</v>
      </c>
    </row>
    <row r="44" spans="1:12" s="10" customFormat="1" ht="13.5">
      <c r="A44" s="11" t="s">
        <v>86</v>
      </c>
      <c r="B44" s="12" t="s">
        <v>22</v>
      </c>
      <c r="C44" s="11" t="s">
        <v>73</v>
      </c>
      <c r="D44" s="11" t="s">
        <v>74</v>
      </c>
      <c r="E44" s="13" t="s">
        <v>16</v>
      </c>
      <c r="F44" s="14">
        <v>65</v>
      </c>
      <c r="G44" s="15">
        <f t="shared" si="0"/>
        <v>39</v>
      </c>
      <c r="H44" s="16">
        <v>69.5</v>
      </c>
      <c r="I44" s="16">
        <f t="shared" si="1"/>
        <v>27.8</v>
      </c>
      <c r="J44" s="16">
        <f t="shared" si="2"/>
        <v>66.8</v>
      </c>
      <c r="K44" s="15">
        <v>52.64119215686276</v>
      </c>
      <c r="L44" s="14">
        <v>12</v>
      </c>
    </row>
    <row r="45" spans="1:12" s="10" customFormat="1" ht="13.5">
      <c r="A45" s="11" t="s">
        <v>87</v>
      </c>
      <c r="B45" s="12" t="s">
        <v>71</v>
      </c>
      <c r="C45" s="11" t="s">
        <v>73</v>
      </c>
      <c r="D45" s="11" t="s">
        <v>74</v>
      </c>
      <c r="E45" s="13" t="s">
        <v>16</v>
      </c>
      <c r="F45" s="14">
        <v>67</v>
      </c>
      <c r="G45" s="15">
        <f t="shared" si="0"/>
        <v>40.199999999999996</v>
      </c>
      <c r="H45" s="16">
        <v>66.4</v>
      </c>
      <c r="I45" s="16">
        <f t="shared" si="1"/>
        <v>26.560000000000002</v>
      </c>
      <c r="J45" s="16">
        <f t="shared" si="2"/>
        <v>66.75999999999999</v>
      </c>
      <c r="K45" s="15">
        <v>52.64119215686276</v>
      </c>
      <c r="L45" s="14">
        <v>13</v>
      </c>
    </row>
    <row r="46" spans="1:12" s="10" customFormat="1" ht="13.5">
      <c r="A46" s="11" t="s">
        <v>88</v>
      </c>
      <c r="B46" s="12" t="s">
        <v>66</v>
      </c>
      <c r="C46" s="11" t="s">
        <v>73</v>
      </c>
      <c r="D46" s="11" t="s">
        <v>74</v>
      </c>
      <c r="E46" s="13" t="s">
        <v>16</v>
      </c>
      <c r="F46" s="14">
        <v>60.5</v>
      </c>
      <c r="G46" s="15">
        <f t="shared" si="0"/>
        <v>36.3</v>
      </c>
      <c r="H46" s="16">
        <v>74.4</v>
      </c>
      <c r="I46" s="16">
        <f t="shared" si="1"/>
        <v>29.760000000000005</v>
      </c>
      <c r="J46" s="16">
        <f t="shared" si="2"/>
        <v>66.06</v>
      </c>
      <c r="K46" s="15">
        <v>52.64119215686276</v>
      </c>
      <c r="L46" s="14">
        <v>14</v>
      </c>
    </row>
    <row r="47" spans="1:12" s="18" customFormat="1" ht="12.75">
      <c r="A47" s="11" t="s">
        <v>89</v>
      </c>
      <c r="B47" s="12" t="s">
        <v>20</v>
      </c>
      <c r="C47" s="11" t="s">
        <v>73</v>
      </c>
      <c r="D47" s="11" t="s">
        <v>74</v>
      </c>
      <c r="E47" s="13" t="s">
        <v>16</v>
      </c>
      <c r="F47" s="14">
        <v>62</v>
      </c>
      <c r="G47" s="15">
        <f t="shared" si="0"/>
        <v>37.199999999999996</v>
      </c>
      <c r="H47" s="16">
        <v>71.9</v>
      </c>
      <c r="I47" s="16">
        <f t="shared" si="1"/>
        <v>28.760000000000005</v>
      </c>
      <c r="J47" s="16">
        <f t="shared" si="2"/>
        <v>65.96000000000001</v>
      </c>
      <c r="K47" s="15">
        <v>52.64119215686276</v>
      </c>
      <c r="L47" s="14">
        <v>15</v>
      </c>
    </row>
    <row r="48" spans="1:12" s="10" customFormat="1" ht="13.5">
      <c r="A48" s="11" t="s">
        <v>90</v>
      </c>
      <c r="B48" s="12" t="s">
        <v>50</v>
      </c>
      <c r="C48" s="11" t="s">
        <v>73</v>
      </c>
      <c r="D48" s="11" t="s">
        <v>74</v>
      </c>
      <c r="E48" s="13" t="s">
        <v>16</v>
      </c>
      <c r="F48" s="14">
        <v>67</v>
      </c>
      <c r="G48" s="15">
        <f t="shared" si="0"/>
        <v>40.199999999999996</v>
      </c>
      <c r="H48" s="16">
        <v>64.06</v>
      </c>
      <c r="I48" s="16">
        <f t="shared" si="1"/>
        <v>25.624000000000002</v>
      </c>
      <c r="J48" s="16">
        <f t="shared" si="2"/>
        <v>65.824</v>
      </c>
      <c r="K48" s="15">
        <v>52.64119215686276</v>
      </c>
      <c r="L48" s="14">
        <v>16</v>
      </c>
    </row>
    <row r="49" spans="1:12" s="10" customFormat="1" ht="13.5">
      <c r="A49" s="11" t="s">
        <v>91</v>
      </c>
      <c r="B49" s="12" t="s">
        <v>32</v>
      </c>
      <c r="C49" s="11" t="s">
        <v>73</v>
      </c>
      <c r="D49" s="11" t="s">
        <v>74</v>
      </c>
      <c r="E49" s="13" t="s">
        <v>16</v>
      </c>
      <c r="F49" s="14">
        <v>60.5</v>
      </c>
      <c r="G49" s="15">
        <f t="shared" si="0"/>
        <v>36.3</v>
      </c>
      <c r="H49" s="16">
        <v>72.4</v>
      </c>
      <c r="I49" s="16">
        <f t="shared" si="1"/>
        <v>28.960000000000004</v>
      </c>
      <c r="J49" s="16">
        <f t="shared" si="2"/>
        <v>65.26</v>
      </c>
      <c r="K49" s="15">
        <v>52.64119215686276</v>
      </c>
      <c r="L49" s="14">
        <v>17</v>
      </c>
    </row>
    <row r="50" spans="1:12" s="10" customFormat="1" ht="13.5">
      <c r="A50" s="11" t="s">
        <v>92</v>
      </c>
      <c r="B50" s="12" t="s">
        <v>48</v>
      </c>
      <c r="C50" s="11" t="s">
        <v>73</v>
      </c>
      <c r="D50" s="11" t="s">
        <v>74</v>
      </c>
      <c r="E50" s="13" t="s">
        <v>16</v>
      </c>
      <c r="F50" s="14">
        <v>62.5</v>
      </c>
      <c r="G50" s="15">
        <f t="shared" si="0"/>
        <v>37.5</v>
      </c>
      <c r="H50" s="16">
        <v>67.48</v>
      </c>
      <c r="I50" s="16">
        <f t="shared" si="1"/>
        <v>26.992000000000004</v>
      </c>
      <c r="J50" s="16">
        <f t="shared" si="2"/>
        <v>64.492</v>
      </c>
      <c r="K50" s="15">
        <v>52.64119215686276</v>
      </c>
      <c r="L50" s="14">
        <v>18</v>
      </c>
    </row>
    <row r="51" spans="1:12" s="10" customFormat="1" ht="13.5">
      <c r="A51" s="11" t="s">
        <v>93</v>
      </c>
      <c r="B51" s="12" t="s">
        <v>44</v>
      </c>
      <c r="C51" s="11" t="s">
        <v>73</v>
      </c>
      <c r="D51" s="11" t="s">
        <v>74</v>
      </c>
      <c r="E51" s="13" t="s">
        <v>16</v>
      </c>
      <c r="F51" s="14">
        <v>61</v>
      </c>
      <c r="G51" s="15">
        <f t="shared" si="0"/>
        <v>36.6</v>
      </c>
      <c r="H51" s="16">
        <v>65.7</v>
      </c>
      <c r="I51" s="16">
        <f t="shared" si="1"/>
        <v>26.28</v>
      </c>
      <c r="J51" s="16">
        <f t="shared" si="2"/>
        <v>62.88</v>
      </c>
      <c r="K51" s="15">
        <v>52.64119215686276</v>
      </c>
      <c r="L51" s="14">
        <v>19</v>
      </c>
    </row>
    <row r="52" spans="1:12" s="10" customFormat="1" ht="13.5">
      <c r="A52" s="11" t="s">
        <v>94</v>
      </c>
      <c r="B52" s="12" t="s">
        <v>64</v>
      </c>
      <c r="C52" s="11" t="s">
        <v>73</v>
      </c>
      <c r="D52" s="11" t="s">
        <v>74</v>
      </c>
      <c r="E52" s="13" t="s">
        <v>16</v>
      </c>
      <c r="F52" s="14">
        <v>60.5</v>
      </c>
      <c r="G52" s="15">
        <f t="shared" si="0"/>
        <v>36.3</v>
      </c>
      <c r="H52" s="16">
        <v>64.7</v>
      </c>
      <c r="I52" s="16">
        <f t="shared" si="1"/>
        <v>25.880000000000003</v>
      </c>
      <c r="J52" s="16">
        <f t="shared" si="2"/>
        <v>62.18</v>
      </c>
      <c r="K52" s="15">
        <v>52.64119215686276</v>
      </c>
      <c r="L52" s="14">
        <v>20</v>
      </c>
    </row>
    <row r="53" spans="1:12" s="10" customFormat="1" ht="13.5">
      <c r="A53" s="11" t="s">
        <v>95</v>
      </c>
      <c r="B53" s="12" t="s">
        <v>96</v>
      </c>
      <c r="C53" s="11" t="s">
        <v>73</v>
      </c>
      <c r="D53" s="11" t="s">
        <v>74</v>
      </c>
      <c r="E53" s="13" t="s">
        <v>16</v>
      </c>
      <c r="F53" s="14">
        <v>62</v>
      </c>
      <c r="G53" s="15">
        <f t="shared" si="0"/>
        <v>37.199999999999996</v>
      </c>
      <c r="H53" s="16">
        <v>62.2</v>
      </c>
      <c r="I53" s="16">
        <f t="shared" si="1"/>
        <v>24.880000000000003</v>
      </c>
      <c r="J53" s="16">
        <f t="shared" si="2"/>
        <v>62.08</v>
      </c>
      <c r="K53" s="15">
        <v>52.64119215686276</v>
      </c>
      <c r="L53" s="14">
        <v>21</v>
      </c>
    </row>
    <row r="54" spans="1:12" s="10" customFormat="1" ht="13.5">
      <c r="A54" s="11" t="s">
        <v>97</v>
      </c>
      <c r="B54" s="12" t="s">
        <v>42</v>
      </c>
      <c r="C54" s="11" t="s">
        <v>73</v>
      </c>
      <c r="D54" s="11" t="s">
        <v>74</v>
      </c>
      <c r="E54" s="13" t="s">
        <v>16</v>
      </c>
      <c r="F54" s="14">
        <v>60.5</v>
      </c>
      <c r="G54" s="15">
        <f t="shared" si="0"/>
        <v>36.3</v>
      </c>
      <c r="H54" s="16">
        <v>53.5</v>
      </c>
      <c r="I54" s="16">
        <f t="shared" si="1"/>
        <v>21.400000000000002</v>
      </c>
      <c r="J54" s="16">
        <f t="shared" si="2"/>
        <v>57.7</v>
      </c>
      <c r="K54" s="15">
        <v>52.64119215686276</v>
      </c>
      <c r="L54" s="14">
        <v>22</v>
      </c>
    </row>
    <row r="55" spans="1:12" s="10" customFormat="1" ht="13.5">
      <c r="A55" s="11" t="s">
        <v>98</v>
      </c>
      <c r="B55" s="12"/>
      <c r="C55" s="11" t="s">
        <v>73</v>
      </c>
      <c r="D55" s="11" t="s">
        <v>74</v>
      </c>
      <c r="E55" s="13" t="s">
        <v>16</v>
      </c>
      <c r="F55" s="14">
        <v>62.5</v>
      </c>
      <c r="G55" s="15">
        <f t="shared" si="0"/>
        <v>37.5</v>
      </c>
      <c r="H55" s="21" t="s">
        <v>99</v>
      </c>
      <c r="I55" s="21">
        <v>0</v>
      </c>
      <c r="J55" s="21">
        <v>0</v>
      </c>
      <c r="K55" s="15"/>
      <c r="L55" s="14">
        <v>23</v>
      </c>
    </row>
  </sheetData>
  <sheetProtection/>
  <mergeCells count="1"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poos</dc:creator>
  <cp:keywords/>
  <dc:description/>
  <cp:lastModifiedBy>Administrator</cp:lastModifiedBy>
  <cp:lastPrinted>2021-01-25T02:41:48Z</cp:lastPrinted>
  <dcterms:created xsi:type="dcterms:W3CDTF">2021-01-25T00:49:23Z</dcterms:created>
  <dcterms:modified xsi:type="dcterms:W3CDTF">2021-01-25T02:41:59Z</dcterms:modified>
  <cp:category/>
  <cp:version/>
  <cp:contentType/>
  <cp:contentStatus/>
</cp:coreProperties>
</file>