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6" windowWidth="19200" windowHeight="116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6" i="1" l="1"/>
  <c r="I6" i="1" s="1"/>
  <c r="H5" i="1"/>
  <c r="I5" i="1" s="1"/>
  <c r="H7" i="1"/>
  <c r="I7" i="1" s="1"/>
  <c r="H8" i="1"/>
  <c r="I8" i="1" s="1"/>
  <c r="H9" i="1"/>
  <c r="I9" i="1" s="1"/>
  <c r="H11" i="1"/>
  <c r="I11" i="1" s="1"/>
  <c r="H12" i="1"/>
  <c r="I12" i="1" s="1"/>
  <c r="H10" i="1"/>
  <c r="I10" i="1" s="1"/>
  <c r="H13" i="1"/>
  <c r="I13" i="1" s="1"/>
  <c r="H15" i="1"/>
  <c r="I15" i="1" s="1"/>
  <c r="H14" i="1"/>
  <c r="I14" i="1" s="1"/>
  <c r="H16" i="1"/>
  <c r="I16" i="1" s="1"/>
  <c r="H18" i="1"/>
  <c r="I18" i="1" s="1"/>
  <c r="H17" i="1"/>
  <c r="I17" i="1" s="1"/>
  <c r="H19" i="1"/>
  <c r="I19" i="1" s="1"/>
  <c r="H20" i="1"/>
  <c r="I20" i="1" s="1"/>
  <c r="H21" i="1"/>
  <c r="I21" i="1" s="1"/>
  <c r="H24" i="1"/>
  <c r="I24" i="1" s="1"/>
  <c r="H22" i="1"/>
  <c r="I22" i="1" s="1"/>
  <c r="H25" i="1"/>
  <c r="I25" i="1" s="1"/>
  <c r="H23" i="1"/>
  <c r="I23" i="1" s="1"/>
  <c r="H4" i="1"/>
  <c r="I4" i="1" s="1"/>
</calcChain>
</file>

<file path=xl/sharedStrings.xml><?xml version="1.0" encoding="utf-8"?>
<sst xmlns="http://schemas.openxmlformats.org/spreadsheetml/2006/main" count="85" uniqueCount="69">
  <si>
    <t>姓名</t>
  </si>
  <si>
    <t>职位编码</t>
    <phoneticPr fontId="1" type="noConversion"/>
  </si>
  <si>
    <t>准考证号</t>
    <phoneticPr fontId="1" type="noConversion"/>
  </si>
  <si>
    <t>行测</t>
    <phoneticPr fontId="1" type="noConversion"/>
  </si>
  <si>
    <t>申论</t>
    <phoneticPr fontId="1" type="noConversion"/>
  </si>
  <si>
    <t>总成绩</t>
  </si>
  <si>
    <t>面试
成绩</t>
    <phoneticPr fontId="1" type="noConversion"/>
  </si>
  <si>
    <t>职位排名</t>
    <phoneticPr fontId="1" type="noConversion"/>
  </si>
  <si>
    <t>附件2</t>
    <phoneticPr fontId="1" type="noConversion"/>
  </si>
  <si>
    <t>2020年眉山市法院系统公开考试录用公务员面试人员
总成绩及排名表</t>
    <phoneticPr fontId="1" type="noConversion"/>
  </si>
  <si>
    <t>蒙琳</t>
  </si>
  <si>
    <t>33020160</t>
  </si>
  <si>
    <t>3121200101617</t>
  </si>
  <si>
    <t>袁婷</t>
  </si>
  <si>
    <t>3121200103410</t>
  </si>
  <si>
    <t>唐黎</t>
  </si>
  <si>
    <t>3121200101705</t>
  </si>
  <si>
    <t>陈嘉俊</t>
  </si>
  <si>
    <t>33020161</t>
  </si>
  <si>
    <t>3121200101801</t>
  </si>
  <si>
    <t>陈解军</t>
  </si>
  <si>
    <t>3121200102229</t>
  </si>
  <si>
    <t>李煜珂</t>
  </si>
  <si>
    <t>3121200103229</t>
  </si>
  <si>
    <t>郭孟颖</t>
  </si>
  <si>
    <t>33020162</t>
  </si>
  <si>
    <t>3121200101521</t>
  </si>
  <si>
    <t>张鑫莲</t>
  </si>
  <si>
    <t>3121200101826</t>
  </si>
  <si>
    <t>楚语瞳</t>
  </si>
  <si>
    <t>3121200102619</t>
  </si>
  <si>
    <t>杨乔</t>
  </si>
  <si>
    <t>3121200103206</t>
  </si>
  <si>
    <t>王凯平</t>
  </si>
  <si>
    <t>33020164</t>
  </si>
  <si>
    <t>3121200103821</t>
  </si>
  <si>
    <t>刘兴祖</t>
  </si>
  <si>
    <t>3121200101703</t>
  </si>
  <si>
    <t>李国民</t>
  </si>
  <si>
    <t>3121200103513</t>
  </si>
  <si>
    <t>徐仕青</t>
  </si>
  <si>
    <t>33020165</t>
  </si>
  <si>
    <t>3121200102726</t>
  </si>
  <si>
    <t>陈秋菊</t>
  </si>
  <si>
    <t>3121200104104</t>
  </si>
  <si>
    <t>欧良红</t>
  </si>
  <si>
    <t>3121200102326</t>
  </si>
  <si>
    <t>郭茂佳</t>
  </si>
  <si>
    <t>33020166</t>
  </si>
  <si>
    <t>3121200103511</t>
  </si>
  <si>
    <t>梅诗芮</t>
  </si>
  <si>
    <t>3121200101530</t>
  </si>
  <si>
    <t>李静</t>
  </si>
  <si>
    <t>3121200103624</t>
  </si>
  <si>
    <t>李爱军</t>
  </si>
  <si>
    <t>3121200102222</t>
  </si>
  <si>
    <t>吕慧敏</t>
  </si>
  <si>
    <t>3121200102924</t>
  </si>
  <si>
    <t>袁银</t>
  </si>
  <si>
    <t>3121200102130</t>
  </si>
  <si>
    <t>面试折
合成绩</t>
    <phoneticPr fontId="1" type="noConversion"/>
  </si>
  <si>
    <t>不合格</t>
    <phoneticPr fontId="1" type="noConversion"/>
  </si>
  <si>
    <t>合格</t>
    <phoneticPr fontId="1" type="noConversion"/>
  </si>
  <si>
    <t>不合格</t>
    <phoneticPr fontId="1" type="noConversion"/>
  </si>
  <si>
    <t>合格</t>
    <phoneticPr fontId="1" type="noConversion"/>
  </si>
  <si>
    <t>合格</t>
    <phoneticPr fontId="1" type="noConversion"/>
  </si>
  <si>
    <t>缺考</t>
    <phoneticPr fontId="1" type="noConversion"/>
  </si>
  <si>
    <t>笔试折合成绩</t>
    <phoneticPr fontId="1" type="noConversion"/>
  </si>
  <si>
    <t>体能
测评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</si>
</sst>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方正小标宋简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A9" sqref="A7:XFD9"/>
    </sheetView>
  </sheetViews>
  <sheetFormatPr defaultColWidth="10.44140625" defaultRowHeight="14.4" x14ac:dyDescent="0.25"/>
  <cols>
    <col min="1" max="1" width="7.21875" style="1" customWidth="1"/>
    <col min="2" max="2" width="10.77734375" style="1" customWidth="1"/>
    <col min="3" max="3" width="15.33203125" style="1" customWidth="1"/>
    <col min="4" max="4" width="5.33203125" style="1" customWidth="1"/>
    <col min="5" max="5" width="6.6640625" style="1" customWidth="1"/>
    <col min="6" max="6" width="7.5546875" style="1" customWidth="1"/>
    <col min="7" max="7" width="6.6640625" style="1" customWidth="1"/>
    <col min="8" max="8" width="7.21875" style="1" customWidth="1"/>
    <col min="9" max="9" width="8.33203125" style="1" customWidth="1"/>
    <col min="10" max="10" width="7.5546875" style="1" customWidth="1"/>
    <col min="11" max="11" width="5.77734375" style="1" customWidth="1"/>
    <col min="12" max="16384" width="10.44140625" style="1"/>
  </cols>
  <sheetData>
    <row r="1" spans="1:11" ht="24.75" customHeight="1" x14ac:dyDescent="0.25">
      <c r="A1" s="10" t="s">
        <v>8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61.8" customHeight="1" x14ac:dyDescent="0.25">
      <c r="A2" s="9" t="s">
        <v>9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s="4" customFormat="1" ht="40.5" customHeight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67</v>
      </c>
      <c r="G3" s="3" t="s">
        <v>6</v>
      </c>
      <c r="H3" s="3" t="s">
        <v>60</v>
      </c>
      <c r="I3" s="3" t="s">
        <v>5</v>
      </c>
      <c r="J3" s="3" t="s">
        <v>68</v>
      </c>
      <c r="K3" s="3" t="s">
        <v>7</v>
      </c>
    </row>
    <row r="4" spans="1:11" s="7" customFormat="1" ht="19.5" customHeight="1" x14ac:dyDescent="0.25">
      <c r="A4" s="5" t="s">
        <v>10</v>
      </c>
      <c r="B4" s="5" t="s">
        <v>11</v>
      </c>
      <c r="C4" s="5" t="s">
        <v>12</v>
      </c>
      <c r="D4" s="5">
        <v>77</v>
      </c>
      <c r="E4" s="5">
        <v>66</v>
      </c>
      <c r="F4" s="5">
        <v>42.9</v>
      </c>
      <c r="G4" s="6">
        <v>83.2</v>
      </c>
      <c r="H4" s="6">
        <f>G4*0.4</f>
        <v>33.28</v>
      </c>
      <c r="I4" s="6">
        <f>F4+H4</f>
        <v>76.180000000000007</v>
      </c>
      <c r="J4" s="6"/>
      <c r="K4" s="6">
        <v>1</v>
      </c>
    </row>
    <row r="5" spans="1:11" s="4" customFormat="1" ht="19.5" customHeight="1" x14ac:dyDescent="0.25">
      <c r="A5" s="5" t="s">
        <v>15</v>
      </c>
      <c r="B5" s="5" t="s">
        <v>11</v>
      </c>
      <c r="C5" s="5" t="s">
        <v>16</v>
      </c>
      <c r="D5" s="5">
        <v>65</v>
      </c>
      <c r="E5" s="5">
        <v>73</v>
      </c>
      <c r="F5" s="5">
        <v>41.4</v>
      </c>
      <c r="G5" s="6">
        <v>86.7</v>
      </c>
      <c r="H5" s="6">
        <f>G5*0.4</f>
        <v>34.68</v>
      </c>
      <c r="I5" s="6">
        <f>F5+H5</f>
        <v>76.08</v>
      </c>
      <c r="J5" s="6"/>
      <c r="K5" s="6">
        <v>2</v>
      </c>
    </row>
    <row r="6" spans="1:11" s="4" customFormat="1" ht="19.5" customHeight="1" x14ac:dyDescent="0.25">
      <c r="A6" s="5" t="s">
        <v>13</v>
      </c>
      <c r="B6" s="5" t="s">
        <v>11</v>
      </c>
      <c r="C6" s="5" t="s">
        <v>14</v>
      </c>
      <c r="D6" s="5">
        <v>72</v>
      </c>
      <c r="E6" s="5">
        <v>70</v>
      </c>
      <c r="F6" s="5">
        <v>42.6</v>
      </c>
      <c r="G6" s="6">
        <v>83.3</v>
      </c>
      <c r="H6" s="6">
        <f t="shared" ref="H6:H25" si="0">G6*0.4</f>
        <v>33.32</v>
      </c>
      <c r="I6" s="6">
        <f t="shared" ref="I6:I25" si="1">F6+H6</f>
        <v>75.92</v>
      </c>
      <c r="J6" s="6"/>
      <c r="K6" s="6">
        <v>3</v>
      </c>
    </row>
    <row r="7" spans="1:11" s="4" customFormat="1" ht="19.5" customHeight="1" x14ac:dyDescent="0.25">
      <c r="A7" s="5" t="s">
        <v>17</v>
      </c>
      <c r="B7" s="5" t="s">
        <v>18</v>
      </c>
      <c r="C7" s="5" t="s">
        <v>19</v>
      </c>
      <c r="D7" s="5">
        <v>77</v>
      </c>
      <c r="E7" s="5">
        <v>75</v>
      </c>
      <c r="F7" s="5">
        <v>45.6</v>
      </c>
      <c r="G7" s="6">
        <v>86.1</v>
      </c>
      <c r="H7" s="6">
        <f t="shared" si="0"/>
        <v>34.44</v>
      </c>
      <c r="I7" s="6">
        <f t="shared" si="1"/>
        <v>80.039999999999992</v>
      </c>
      <c r="J7" s="6" t="s">
        <v>64</v>
      </c>
      <c r="K7" s="6">
        <v>1</v>
      </c>
    </row>
    <row r="8" spans="1:11" s="4" customFormat="1" ht="19.5" customHeight="1" x14ac:dyDescent="0.25">
      <c r="A8" s="5" t="s">
        <v>20</v>
      </c>
      <c r="B8" s="5" t="s">
        <v>18</v>
      </c>
      <c r="C8" s="5" t="s">
        <v>21</v>
      </c>
      <c r="D8" s="5">
        <v>81</v>
      </c>
      <c r="E8" s="5">
        <v>71</v>
      </c>
      <c r="F8" s="5">
        <v>45.6</v>
      </c>
      <c r="G8" s="6">
        <v>80.900000000000006</v>
      </c>
      <c r="H8" s="6">
        <f t="shared" si="0"/>
        <v>32.360000000000007</v>
      </c>
      <c r="I8" s="6">
        <f t="shared" si="1"/>
        <v>77.960000000000008</v>
      </c>
      <c r="J8" s="6" t="s">
        <v>65</v>
      </c>
      <c r="K8" s="6">
        <v>2</v>
      </c>
    </row>
    <row r="9" spans="1:11" s="4" customFormat="1" ht="19.5" customHeight="1" x14ac:dyDescent="0.25">
      <c r="A9" s="5" t="s">
        <v>22</v>
      </c>
      <c r="B9" s="5" t="s">
        <v>18</v>
      </c>
      <c r="C9" s="5" t="s">
        <v>23</v>
      </c>
      <c r="D9" s="5">
        <v>71</v>
      </c>
      <c r="E9" s="5">
        <v>70.5</v>
      </c>
      <c r="F9" s="5">
        <v>42.45</v>
      </c>
      <c r="G9" s="6">
        <v>80.599999999999994</v>
      </c>
      <c r="H9" s="6">
        <f t="shared" si="0"/>
        <v>32.24</v>
      </c>
      <c r="I9" s="6">
        <f t="shared" si="1"/>
        <v>74.69</v>
      </c>
      <c r="J9" s="6" t="s">
        <v>66</v>
      </c>
      <c r="K9" s="6"/>
    </row>
    <row r="10" spans="1:11" s="4" customFormat="1" ht="19.5" customHeight="1" x14ac:dyDescent="0.25">
      <c r="A10" s="5" t="s">
        <v>29</v>
      </c>
      <c r="B10" s="5" t="s">
        <v>25</v>
      </c>
      <c r="C10" s="5" t="s">
        <v>30</v>
      </c>
      <c r="D10" s="5">
        <v>74</v>
      </c>
      <c r="E10" s="5">
        <v>76</v>
      </c>
      <c r="F10" s="5">
        <v>45</v>
      </c>
      <c r="G10" s="6">
        <v>88.4</v>
      </c>
      <c r="H10" s="6">
        <f>G10*0.4</f>
        <v>35.360000000000007</v>
      </c>
      <c r="I10" s="6">
        <f>F10+H10</f>
        <v>80.360000000000014</v>
      </c>
      <c r="J10" s="6"/>
      <c r="K10" s="6">
        <v>1</v>
      </c>
    </row>
    <row r="11" spans="1:11" s="4" customFormat="1" ht="19.5" customHeight="1" x14ac:dyDescent="0.25">
      <c r="A11" s="5" t="s">
        <v>24</v>
      </c>
      <c r="B11" s="5" t="s">
        <v>25</v>
      </c>
      <c r="C11" s="5" t="s">
        <v>26</v>
      </c>
      <c r="D11" s="5">
        <v>77</v>
      </c>
      <c r="E11" s="5">
        <v>73</v>
      </c>
      <c r="F11" s="5">
        <v>45</v>
      </c>
      <c r="G11" s="6">
        <v>86.6</v>
      </c>
      <c r="H11" s="6">
        <f t="shared" si="0"/>
        <v>34.64</v>
      </c>
      <c r="I11" s="6">
        <f t="shared" si="1"/>
        <v>79.64</v>
      </c>
      <c r="J11" s="6"/>
      <c r="K11" s="6">
        <v>2</v>
      </c>
    </row>
    <row r="12" spans="1:11" s="4" customFormat="1" ht="19.5" customHeight="1" x14ac:dyDescent="0.25">
      <c r="A12" s="5" t="s">
        <v>27</v>
      </c>
      <c r="B12" s="5" t="s">
        <v>25</v>
      </c>
      <c r="C12" s="5" t="s">
        <v>28</v>
      </c>
      <c r="D12" s="5">
        <v>82</v>
      </c>
      <c r="E12" s="5">
        <v>68</v>
      </c>
      <c r="F12" s="5">
        <v>45</v>
      </c>
      <c r="G12" s="6">
        <v>86</v>
      </c>
      <c r="H12" s="6">
        <f t="shared" si="0"/>
        <v>34.4</v>
      </c>
      <c r="I12" s="6">
        <f t="shared" si="1"/>
        <v>79.400000000000006</v>
      </c>
      <c r="J12" s="6"/>
      <c r="K12" s="6">
        <v>3</v>
      </c>
    </row>
    <row r="13" spans="1:11" s="4" customFormat="1" ht="19.5" customHeight="1" x14ac:dyDescent="0.25">
      <c r="A13" s="5" t="s">
        <v>31</v>
      </c>
      <c r="B13" s="5" t="s">
        <v>25</v>
      </c>
      <c r="C13" s="5" t="s">
        <v>32</v>
      </c>
      <c r="D13" s="5">
        <v>79</v>
      </c>
      <c r="E13" s="5">
        <v>71</v>
      </c>
      <c r="F13" s="5">
        <v>45</v>
      </c>
      <c r="G13" s="6">
        <v>85.6</v>
      </c>
      <c r="H13" s="6">
        <f t="shared" si="0"/>
        <v>34.24</v>
      </c>
      <c r="I13" s="6">
        <f t="shared" si="1"/>
        <v>79.240000000000009</v>
      </c>
      <c r="J13" s="6"/>
      <c r="K13" s="6">
        <v>4</v>
      </c>
    </row>
    <row r="14" spans="1:11" s="4" customFormat="1" ht="19.5" customHeight="1" x14ac:dyDescent="0.25">
      <c r="A14" s="5" t="s">
        <v>36</v>
      </c>
      <c r="B14" s="5" t="s">
        <v>34</v>
      </c>
      <c r="C14" s="5" t="s">
        <v>37</v>
      </c>
      <c r="D14" s="5">
        <v>59</v>
      </c>
      <c r="E14" s="5">
        <v>59</v>
      </c>
      <c r="F14" s="5">
        <v>35.4</v>
      </c>
      <c r="G14" s="6">
        <v>75.900000000000006</v>
      </c>
      <c r="H14" s="6">
        <f>G14*0.4</f>
        <v>30.360000000000003</v>
      </c>
      <c r="I14" s="6">
        <f>F14+H14</f>
        <v>65.760000000000005</v>
      </c>
      <c r="J14" s="6" t="s">
        <v>62</v>
      </c>
      <c r="K14" s="6">
        <v>1</v>
      </c>
    </row>
    <row r="15" spans="1:11" s="4" customFormat="1" ht="19.5" customHeight="1" x14ac:dyDescent="0.25">
      <c r="A15" s="5" t="s">
        <v>33</v>
      </c>
      <c r="B15" s="5" t="s">
        <v>34</v>
      </c>
      <c r="C15" s="5" t="s">
        <v>35</v>
      </c>
      <c r="D15" s="5">
        <v>64</v>
      </c>
      <c r="E15" s="5">
        <v>65.5</v>
      </c>
      <c r="F15" s="5">
        <v>38.85</v>
      </c>
      <c r="G15" s="6">
        <v>83</v>
      </c>
      <c r="H15" s="6">
        <f t="shared" si="0"/>
        <v>33.200000000000003</v>
      </c>
      <c r="I15" s="6">
        <f t="shared" si="1"/>
        <v>72.050000000000011</v>
      </c>
      <c r="J15" s="6" t="s">
        <v>63</v>
      </c>
      <c r="K15" s="6"/>
    </row>
    <row r="16" spans="1:11" s="4" customFormat="1" ht="19.5" customHeight="1" x14ac:dyDescent="0.25">
      <c r="A16" s="5" t="s">
        <v>38</v>
      </c>
      <c r="B16" s="5" t="s">
        <v>34</v>
      </c>
      <c r="C16" s="5" t="s">
        <v>39</v>
      </c>
      <c r="D16" s="5">
        <v>58</v>
      </c>
      <c r="E16" s="5">
        <v>53</v>
      </c>
      <c r="F16" s="5">
        <v>33.299999999999997</v>
      </c>
      <c r="G16" s="6">
        <v>84.6</v>
      </c>
      <c r="H16" s="6">
        <f>G16*0.4</f>
        <v>33.839999999999996</v>
      </c>
      <c r="I16" s="6">
        <f>F16+H16</f>
        <v>67.139999999999986</v>
      </c>
      <c r="J16" s="6" t="s">
        <v>61</v>
      </c>
      <c r="K16" s="6"/>
    </row>
    <row r="17" spans="1:11" s="4" customFormat="1" ht="19.5" customHeight="1" x14ac:dyDescent="0.25">
      <c r="A17" s="5" t="s">
        <v>43</v>
      </c>
      <c r="B17" s="5" t="s">
        <v>41</v>
      </c>
      <c r="C17" s="5" t="s">
        <v>44</v>
      </c>
      <c r="D17" s="5">
        <v>72</v>
      </c>
      <c r="E17" s="5">
        <v>67</v>
      </c>
      <c r="F17" s="5">
        <v>41.7</v>
      </c>
      <c r="G17" s="6">
        <v>82.3</v>
      </c>
      <c r="H17" s="6">
        <f>G17*0.4</f>
        <v>32.92</v>
      </c>
      <c r="I17" s="6">
        <f>F17+H17</f>
        <v>74.62</v>
      </c>
      <c r="J17" s="6"/>
      <c r="K17" s="6">
        <v>1</v>
      </c>
    </row>
    <row r="18" spans="1:11" s="4" customFormat="1" ht="19.5" customHeight="1" x14ac:dyDescent="0.25">
      <c r="A18" s="5" t="s">
        <v>40</v>
      </c>
      <c r="B18" s="5" t="s">
        <v>41</v>
      </c>
      <c r="C18" s="5" t="s">
        <v>42</v>
      </c>
      <c r="D18" s="5">
        <v>73</v>
      </c>
      <c r="E18" s="5">
        <v>69</v>
      </c>
      <c r="F18" s="5">
        <v>42.6</v>
      </c>
      <c r="G18" s="6">
        <v>79.099999999999994</v>
      </c>
      <c r="H18" s="6">
        <f t="shared" si="0"/>
        <v>31.64</v>
      </c>
      <c r="I18" s="6">
        <f t="shared" si="1"/>
        <v>74.240000000000009</v>
      </c>
      <c r="J18" s="6"/>
      <c r="K18" s="6">
        <v>2</v>
      </c>
    </row>
    <row r="19" spans="1:11" s="4" customFormat="1" ht="19.5" customHeight="1" x14ac:dyDescent="0.25">
      <c r="A19" s="5" t="s">
        <v>45</v>
      </c>
      <c r="B19" s="5" t="s">
        <v>41</v>
      </c>
      <c r="C19" s="5" t="s">
        <v>46</v>
      </c>
      <c r="D19" s="5">
        <v>64</v>
      </c>
      <c r="E19" s="5">
        <v>73</v>
      </c>
      <c r="F19" s="5">
        <v>41.1</v>
      </c>
      <c r="G19" s="6">
        <v>81.7</v>
      </c>
      <c r="H19" s="6">
        <f t="shared" si="0"/>
        <v>32.68</v>
      </c>
      <c r="I19" s="6">
        <f t="shared" si="1"/>
        <v>73.78</v>
      </c>
      <c r="J19" s="6"/>
      <c r="K19" s="6">
        <v>3</v>
      </c>
    </row>
    <row r="20" spans="1:11" s="4" customFormat="1" ht="19.5" customHeight="1" x14ac:dyDescent="0.25">
      <c r="A20" s="5" t="s">
        <v>47</v>
      </c>
      <c r="B20" s="5" t="s">
        <v>48</v>
      </c>
      <c r="C20" s="5" t="s">
        <v>49</v>
      </c>
      <c r="D20" s="5">
        <v>74</v>
      </c>
      <c r="E20" s="5">
        <v>64</v>
      </c>
      <c r="F20" s="5">
        <v>41.4</v>
      </c>
      <c r="G20" s="6">
        <v>80.2</v>
      </c>
      <c r="H20" s="6">
        <f t="shared" si="0"/>
        <v>32.080000000000005</v>
      </c>
      <c r="I20" s="6">
        <f t="shared" si="1"/>
        <v>73.48</v>
      </c>
      <c r="J20" s="6"/>
      <c r="K20" s="6">
        <v>1</v>
      </c>
    </row>
    <row r="21" spans="1:11" s="4" customFormat="1" ht="19.5" customHeight="1" x14ac:dyDescent="0.25">
      <c r="A21" s="5" t="s">
        <v>50</v>
      </c>
      <c r="B21" s="5" t="s">
        <v>48</v>
      </c>
      <c r="C21" s="5" t="s">
        <v>51</v>
      </c>
      <c r="D21" s="5">
        <v>65</v>
      </c>
      <c r="E21" s="5">
        <v>72</v>
      </c>
      <c r="F21" s="5">
        <v>41.1</v>
      </c>
      <c r="G21" s="6">
        <v>79.5</v>
      </c>
      <c r="H21" s="6">
        <f t="shared" si="0"/>
        <v>31.8</v>
      </c>
      <c r="I21" s="6">
        <f t="shared" si="1"/>
        <v>72.900000000000006</v>
      </c>
      <c r="J21" s="6"/>
      <c r="K21" s="6">
        <v>2</v>
      </c>
    </row>
    <row r="22" spans="1:11" s="4" customFormat="1" ht="19.5" customHeight="1" x14ac:dyDescent="0.25">
      <c r="A22" s="5" t="s">
        <v>54</v>
      </c>
      <c r="B22" s="5" t="s">
        <v>48</v>
      </c>
      <c r="C22" s="5" t="s">
        <v>55</v>
      </c>
      <c r="D22" s="5">
        <v>68</v>
      </c>
      <c r="E22" s="5">
        <v>65.5</v>
      </c>
      <c r="F22" s="5">
        <v>40.049999999999997</v>
      </c>
      <c r="G22" s="6">
        <v>80.8</v>
      </c>
      <c r="H22" s="6">
        <f>G22*0.4</f>
        <v>32.32</v>
      </c>
      <c r="I22" s="6">
        <f>F22+H22</f>
        <v>72.37</v>
      </c>
      <c r="J22" s="6"/>
      <c r="K22" s="6">
        <v>3</v>
      </c>
    </row>
    <row r="23" spans="1:11" ht="19.5" customHeight="1" x14ac:dyDescent="0.25">
      <c r="A23" s="5" t="s">
        <v>58</v>
      </c>
      <c r="B23" s="5" t="s">
        <v>48</v>
      </c>
      <c r="C23" s="5" t="s">
        <v>59</v>
      </c>
      <c r="D23" s="5">
        <v>64</v>
      </c>
      <c r="E23" s="5">
        <v>66.5</v>
      </c>
      <c r="F23" s="5">
        <v>39.15</v>
      </c>
      <c r="G23" s="6">
        <v>82.1</v>
      </c>
      <c r="H23" s="6">
        <f>G23*0.4</f>
        <v>32.839999999999996</v>
      </c>
      <c r="I23" s="6">
        <f>F23+H23</f>
        <v>71.989999999999995</v>
      </c>
      <c r="J23" s="8"/>
      <c r="K23" s="6">
        <v>4</v>
      </c>
    </row>
    <row r="24" spans="1:11" s="4" customFormat="1" ht="19.5" customHeight="1" x14ac:dyDescent="0.25">
      <c r="A24" s="5" t="s">
        <v>52</v>
      </c>
      <c r="B24" s="5" t="s">
        <v>48</v>
      </c>
      <c r="C24" s="5" t="s">
        <v>53</v>
      </c>
      <c r="D24" s="5">
        <v>65</v>
      </c>
      <c r="E24" s="5">
        <v>69</v>
      </c>
      <c r="F24" s="5">
        <v>40.200000000000003</v>
      </c>
      <c r="G24" s="6">
        <v>78.5</v>
      </c>
      <c r="H24" s="6">
        <f t="shared" si="0"/>
        <v>31.400000000000002</v>
      </c>
      <c r="I24" s="6">
        <f t="shared" si="1"/>
        <v>71.600000000000009</v>
      </c>
      <c r="J24" s="6"/>
      <c r="K24" s="6">
        <v>5</v>
      </c>
    </row>
    <row r="25" spans="1:11" ht="19.5" customHeight="1" x14ac:dyDescent="0.25">
      <c r="A25" s="5" t="s">
        <v>56</v>
      </c>
      <c r="B25" s="5" t="s">
        <v>48</v>
      </c>
      <c r="C25" s="5" t="s">
        <v>57</v>
      </c>
      <c r="D25" s="5">
        <v>67</v>
      </c>
      <c r="E25" s="5">
        <v>65.5</v>
      </c>
      <c r="F25" s="5">
        <v>39.75</v>
      </c>
      <c r="G25" s="6">
        <v>79.2</v>
      </c>
      <c r="H25" s="6">
        <f t="shared" si="0"/>
        <v>31.680000000000003</v>
      </c>
      <c r="I25" s="6">
        <f t="shared" si="1"/>
        <v>71.430000000000007</v>
      </c>
      <c r="J25" s="8"/>
      <c r="K25" s="6">
        <v>6</v>
      </c>
    </row>
  </sheetData>
  <sortState ref="A3:J24">
    <sortCondition ref="B3:B24"/>
    <sortCondition descending="1" ref="I3:I24"/>
  </sortState>
  <mergeCells count="2">
    <mergeCell ref="A2:K2"/>
    <mergeCell ref="A1:K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2021-02-01T01:33:15Z</dcterms:modified>
</cp:coreProperties>
</file>