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检察院" sheetId="1" r:id="rId1"/>
  </sheets>
  <definedNames>
    <definedName name="_xlnm._FilterDatabase" localSheetId="0" hidden="1">检察院!$A$1:$N$35</definedName>
    <definedName name="_xlnm.Print_Titles" localSheetId="0">检察院!$1:$3</definedName>
  </definedNames>
  <calcPr calcId="144525"/>
</workbook>
</file>

<file path=xl/sharedStrings.xml><?xml version="1.0" encoding="utf-8"?>
<sst xmlns="http://schemas.openxmlformats.org/spreadsheetml/2006/main" count="210" uniqueCount="97">
  <si>
    <t>附件3</t>
  </si>
  <si>
    <t>2020年广元市检察系统公开考试录用公务员考试总成绩和体检入闱人员名单</t>
  </si>
  <si>
    <t>序列</t>
  </si>
  <si>
    <t>姓名</t>
  </si>
  <si>
    <t>性别</t>
  </si>
  <si>
    <t>招录单位</t>
  </si>
  <si>
    <t>报考职位</t>
  </si>
  <si>
    <t>职位编码</t>
  </si>
  <si>
    <t>准考证号</t>
  </si>
  <si>
    <t>行政职业能力测验</t>
  </si>
  <si>
    <t>申论</t>
  </si>
  <si>
    <t>笔试折合总成绩</t>
  </si>
  <si>
    <t>面试成绩</t>
  </si>
  <si>
    <t>面试折合成绩</t>
  </si>
  <si>
    <t>考试总成绩</t>
  </si>
  <si>
    <t>备注</t>
  </si>
  <si>
    <t>王成根</t>
  </si>
  <si>
    <t>男</t>
  </si>
  <si>
    <t>广元市利州区人民检察院</t>
  </si>
  <si>
    <t>侦查员</t>
  </si>
  <si>
    <t>3121070100404</t>
  </si>
  <si>
    <t>体检入闱</t>
  </si>
  <si>
    <t>冯琨</t>
  </si>
  <si>
    <t>3121070102010</t>
  </si>
  <si>
    <t>杨子仪</t>
  </si>
  <si>
    <t>3121070101719</t>
  </si>
  <si>
    <t>李泽弘</t>
  </si>
  <si>
    <t>3121070101918</t>
  </si>
  <si>
    <t>王加浩</t>
  </si>
  <si>
    <t>3121070102112</t>
  </si>
  <si>
    <t>苏永盛</t>
  </si>
  <si>
    <t>3121070100613</t>
  </si>
  <si>
    <t>文益培</t>
  </si>
  <si>
    <t>女</t>
  </si>
  <si>
    <t>苍溪县人民检察院</t>
  </si>
  <si>
    <t>司法行政人员（宣传）</t>
  </si>
  <si>
    <t>3121070101723</t>
  </si>
  <si>
    <t>刘妍伶</t>
  </si>
  <si>
    <t>3121070101910</t>
  </si>
  <si>
    <t>王悦蓉</t>
  </si>
  <si>
    <t>3121070101119</t>
  </si>
  <si>
    <t>赵小芸</t>
  </si>
  <si>
    <t>旺苍县人民检察院</t>
  </si>
  <si>
    <t>检察辅助人员</t>
  </si>
  <si>
    <t>34007042</t>
  </si>
  <si>
    <t>3121070102003</t>
  </si>
  <si>
    <t>孟芝林</t>
  </si>
  <si>
    <t>3121070100703</t>
  </si>
  <si>
    <t>古蓉</t>
  </si>
  <si>
    <t>3121070100415</t>
  </si>
  <si>
    <t>田倍源</t>
  </si>
  <si>
    <t>3121070100407</t>
  </si>
  <si>
    <t>李凯</t>
  </si>
  <si>
    <t>3121070101209</t>
  </si>
  <si>
    <t>朱莲</t>
  </si>
  <si>
    <t>3121070100822</t>
  </si>
  <si>
    <t>张馨月</t>
  </si>
  <si>
    <t>3121070102221</t>
  </si>
  <si>
    <t>李钦</t>
  </si>
  <si>
    <t>3121070101106</t>
  </si>
  <si>
    <t>章昱曦</t>
  </si>
  <si>
    <t>3121070101301</t>
  </si>
  <si>
    <t>赵小春</t>
  </si>
  <si>
    <t>3121070100830</t>
  </si>
  <si>
    <t>贺栋琳</t>
  </si>
  <si>
    <t>3121070101402</t>
  </si>
  <si>
    <t>蒲艳玲</t>
  </si>
  <si>
    <t>34007043</t>
  </si>
  <si>
    <t>3121070101805</t>
  </si>
  <si>
    <t>宋烬汝</t>
  </si>
  <si>
    <t>3121070100425</t>
  </si>
  <si>
    <t>王磊</t>
  </si>
  <si>
    <t>3121070100719</t>
  </si>
  <si>
    <t>赵楒琦</t>
  </si>
  <si>
    <t>司法行政人员（会计）</t>
  </si>
  <si>
    <t>34007044</t>
  </si>
  <si>
    <t>3121070102417</t>
  </si>
  <si>
    <t>崔典悦</t>
  </si>
  <si>
    <t>3121070102009</t>
  </si>
  <si>
    <t>张珍珠</t>
  </si>
  <si>
    <t>3121070101819</t>
  </si>
  <si>
    <t>白雅兰</t>
  </si>
  <si>
    <t>剑阁县人民检察院</t>
  </si>
  <si>
    <t>检察官助理</t>
  </si>
  <si>
    <t>34007045</t>
  </si>
  <si>
    <t>3121070102506</t>
  </si>
  <si>
    <t>刘雅</t>
  </si>
  <si>
    <t>3121070101129</t>
  </si>
  <si>
    <t>李雅倩</t>
  </si>
  <si>
    <t>3121070102028</t>
  </si>
  <si>
    <t>杨小刚</t>
  </si>
  <si>
    <t>34007046</t>
  </si>
  <si>
    <t>3121070102430</t>
  </si>
  <si>
    <t>李晓刚</t>
  </si>
  <si>
    <t>3121070101304</t>
  </si>
  <si>
    <t>李丹丹</t>
  </si>
  <si>
    <t>3121070100618</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</si>
</sst>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_ "/>
  </numFmts>
  <fonts count="24">
    <font>
      <sz val="11"/>
      <color theme="1"/>
      <name val="宋体"/>
      <charset val="134"/>
      <scheme val="minor"/>
    </font>
    <font>
      <b/>
      <sz val="11"/>
      <color theme="1"/>
      <name val="宋体"/>
      <charset val="134"/>
      <scheme val="minor"/>
    </font>
    <font>
      <b/>
      <sz val="12"/>
      <color theme="1"/>
      <name val="宋体"/>
      <charset val="134"/>
      <scheme val="minor"/>
    </font>
    <font>
      <b/>
      <sz val="24"/>
      <color theme="1"/>
      <name val="方正小标宋简体"/>
      <charset val="134"/>
    </font>
    <font>
      <b/>
      <sz val="11"/>
      <name val="黑体"/>
      <charset val="134"/>
    </font>
    <font>
      <sz val="11"/>
      <color theme="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5"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2" borderId="7" applyNumberFormat="0" applyFon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20" fillId="0" borderId="4" applyNumberFormat="0" applyFill="0" applyAlignment="0" applyProtection="0">
      <alignment vertical="center"/>
    </xf>
    <xf numFmtId="0" fontId="5" fillId="24" borderId="0" applyNumberFormat="0" applyBorder="0" applyAlignment="0" applyProtection="0">
      <alignment vertical="center"/>
    </xf>
    <xf numFmtId="0" fontId="7" fillId="0" borderId="8" applyNumberFormat="0" applyFill="0" applyAlignment="0" applyProtection="0">
      <alignment vertical="center"/>
    </xf>
    <xf numFmtId="0" fontId="5" fillId="25" borderId="0" applyNumberFormat="0" applyBorder="0" applyAlignment="0" applyProtection="0">
      <alignment vertical="center"/>
    </xf>
    <xf numFmtId="0" fontId="19" fillId="20" borderId="6" applyNumberFormat="0" applyAlignment="0" applyProtection="0">
      <alignment vertical="center"/>
    </xf>
    <xf numFmtId="0" fontId="22" fillId="20" borderId="5" applyNumberFormat="0" applyAlignment="0" applyProtection="0">
      <alignment vertical="center"/>
    </xf>
    <xf numFmtId="0" fontId="12" fillId="7" borderId="3" applyNumberFormat="0" applyAlignment="0" applyProtection="0">
      <alignment vertical="center"/>
    </xf>
    <xf numFmtId="0" fontId="8" fillId="28" borderId="0" applyNumberFormat="0" applyBorder="0" applyAlignment="0" applyProtection="0">
      <alignment vertical="center"/>
    </xf>
    <xf numFmtId="0" fontId="5" fillId="6" borderId="0" applyNumberFormat="0" applyBorder="0" applyAlignment="0" applyProtection="0">
      <alignment vertical="center"/>
    </xf>
    <xf numFmtId="0" fontId="23" fillId="0" borderId="9" applyNumberFormat="0" applyFill="0" applyAlignment="0" applyProtection="0">
      <alignment vertical="center"/>
    </xf>
    <xf numFmtId="0" fontId="6" fillId="0" borderId="2" applyNumberFormat="0" applyFill="0" applyAlignment="0" applyProtection="0">
      <alignment vertical="center"/>
    </xf>
    <xf numFmtId="0" fontId="13" fillId="9" borderId="0" applyNumberFormat="0" applyBorder="0" applyAlignment="0" applyProtection="0">
      <alignment vertical="center"/>
    </xf>
    <xf numFmtId="0" fontId="16" fillId="19" borderId="0" applyNumberFormat="0" applyBorder="0" applyAlignment="0" applyProtection="0">
      <alignment vertical="center"/>
    </xf>
    <xf numFmtId="0" fontId="8" fillId="30" borderId="0" applyNumberFormat="0" applyBorder="0" applyAlignment="0" applyProtection="0">
      <alignment vertical="center"/>
    </xf>
    <xf numFmtId="0" fontId="5" fillId="3"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5" fillId="27" borderId="0" applyNumberFormat="0" applyBorder="0" applyAlignment="0" applyProtection="0">
      <alignment vertical="center"/>
    </xf>
    <xf numFmtId="0" fontId="5" fillId="16"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5" fillId="32" borderId="0" applyNumberFormat="0" applyBorder="0" applyAlignment="0" applyProtection="0">
      <alignment vertical="center"/>
    </xf>
    <xf numFmtId="0" fontId="8" fillId="29" borderId="0" applyNumberFormat="0" applyBorder="0" applyAlignment="0" applyProtection="0">
      <alignment vertical="center"/>
    </xf>
    <xf numFmtId="0" fontId="5" fillId="33" borderId="0" applyNumberFormat="0" applyBorder="0" applyAlignment="0" applyProtection="0">
      <alignment vertical="center"/>
    </xf>
    <xf numFmtId="0" fontId="5" fillId="15" borderId="0" applyNumberFormat="0" applyBorder="0" applyAlignment="0" applyProtection="0">
      <alignment vertical="center"/>
    </xf>
    <xf numFmtId="0" fontId="8" fillId="26" borderId="0" applyNumberFormat="0" applyBorder="0" applyAlignment="0" applyProtection="0">
      <alignment vertical="center"/>
    </xf>
    <xf numFmtId="0" fontId="5" fillId="31"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2" borderId="0" xfId="0" applyFont="1" applyFill="1" applyAlignment="1">
      <alignment horizontal="left" vertical="center"/>
    </xf>
    <xf numFmtId="0" fontId="1" fillId="2" borderId="0" xfId="0" applyFont="1" applyFill="1" applyAlignment="1">
      <alignment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176" fontId="1" fillId="2" borderId="1" xfId="49" applyNumberFormat="1" applyFont="1" applyFill="1" applyBorder="1" applyAlignment="1">
      <alignment horizontal="center" vertical="center" wrapText="1"/>
    </xf>
    <xf numFmtId="0" fontId="1" fillId="2"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abSelected="1" view="pageBreakPreview" zoomScaleNormal="100" zoomScaleSheetLayoutView="100" workbookViewId="0">
      <selection activeCell="A37" sqref="A37"/>
    </sheetView>
  </sheetViews>
  <sheetFormatPr defaultColWidth="8.725" defaultRowHeight="30" customHeight="1"/>
  <cols>
    <col min="1" max="1" width="7.625" style="1" customWidth="1"/>
    <col min="2" max="2" width="7" style="1" customWidth="1"/>
    <col min="3" max="3" width="6.09166666666667" style="1" customWidth="1"/>
    <col min="4" max="4" width="23.25" style="1" customWidth="1"/>
    <col min="5" max="5" width="16.125" style="1" customWidth="1"/>
    <col min="6" max="6" width="11.9083333333333" style="1" customWidth="1"/>
    <col min="7" max="7" width="19.125" style="1" customWidth="1"/>
    <col min="8" max="8" width="10.75" style="1" customWidth="1"/>
    <col min="9" max="9" width="7.725" style="1" customWidth="1"/>
    <col min="10" max="10" width="10.125" style="1" customWidth="1"/>
    <col min="11" max="11" width="9.25" style="1" customWidth="1"/>
    <col min="12" max="12" width="7.5" style="1" customWidth="1"/>
    <col min="13" max="13" width="8.5" style="1" customWidth="1"/>
    <col min="14" max="14" width="11.625" style="1" customWidth="1"/>
    <col min="15" max="16384" width="8.725" style="1"/>
  </cols>
  <sheetData>
    <row r="1" ht="36" customHeight="1" spans="1:14">
      <c r="A1" s="4" t="s">
        <v>0</v>
      </c>
      <c r="B1" s="4"/>
      <c r="C1" s="5"/>
      <c r="D1" s="5"/>
      <c r="E1" s="5"/>
      <c r="F1" s="5"/>
      <c r="G1" s="5"/>
      <c r="H1" s="5"/>
      <c r="I1" s="5"/>
      <c r="J1" s="5"/>
      <c r="K1" s="5"/>
      <c r="L1" s="5"/>
      <c r="M1" s="5"/>
      <c r="N1" s="5"/>
    </row>
    <row r="2" s="1" customFormat="1" ht="43" customHeight="1" spans="1:14">
      <c r="A2" s="6" t="s">
        <v>1</v>
      </c>
      <c r="B2" s="6"/>
      <c r="C2" s="6"/>
      <c r="D2" s="6"/>
      <c r="E2" s="6"/>
      <c r="F2" s="6"/>
      <c r="G2" s="6"/>
      <c r="H2" s="6"/>
      <c r="I2" s="6"/>
      <c r="J2" s="6"/>
      <c r="K2" s="6"/>
      <c r="L2" s="6"/>
      <c r="M2" s="6"/>
      <c r="N2" s="6"/>
    </row>
    <row r="3" s="1" customFormat="1" ht="35" customHeight="1" spans="1:14">
      <c r="A3" s="7" t="s">
        <v>2</v>
      </c>
      <c r="B3" s="7" t="s">
        <v>3</v>
      </c>
      <c r="C3" s="8" t="s">
        <v>4</v>
      </c>
      <c r="D3" s="8" t="s">
        <v>5</v>
      </c>
      <c r="E3" s="7" t="s">
        <v>6</v>
      </c>
      <c r="F3" s="8" t="s">
        <v>7</v>
      </c>
      <c r="G3" s="8" t="s">
        <v>8</v>
      </c>
      <c r="H3" s="8" t="s">
        <v>9</v>
      </c>
      <c r="I3" s="8" t="s">
        <v>10</v>
      </c>
      <c r="J3" s="8" t="s">
        <v>11</v>
      </c>
      <c r="K3" s="8" t="s">
        <v>12</v>
      </c>
      <c r="L3" s="8" t="s">
        <v>13</v>
      </c>
      <c r="M3" s="8" t="s">
        <v>14</v>
      </c>
      <c r="N3" s="8" t="s">
        <v>15</v>
      </c>
    </row>
    <row r="4" s="2" customFormat="1" ht="35" customHeight="1" spans="1:14">
      <c r="A4" s="9">
        <v>1</v>
      </c>
      <c r="B4" s="9" t="s">
        <v>16</v>
      </c>
      <c r="C4" s="9" t="s">
        <v>17</v>
      </c>
      <c r="D4" s="9" t="s">
        <v>18</v>
      </c>
      <c r="E4" s="9" t="s">
        <v>19</v>
      </c>
      <c r="F4" s="9">
        <v>34007040</v>
      </c>
      <c r="G4" s="9" t="s">
        <v>20</v>
      </c>
      <c r="H4" s="9">
        <v>69</v>
      </c>
      <c r="I4" s="9">
        <v>73.5</v>
      </c>
      <c r="J4" s="9">
        <v>42.75</v>
      </c>
      <c r="K4" s="12">
        <v>82.8</v>
      </c>
      <c r="L4" s="9">
        <f t="shared" ref="L4:L9" si="0">K4*0.4</f>
        <v>33.12</v>
      </c>
      <c r="M4" s="9">
        <f t="shared" ref="M4:M9" si="1">J4+L4</f>
        <v>75.87</v>
      </c>
      <c r="N4" s="9" t="s">
        <v>21</v>
      </c>
    </row>
    <row r="5" s="2" customFormat="1" ht="35" customHeight="1" spans="1:14">
      <c r="A5" s="9">
        <v>2</v>
      </c>
      <c r="B5" s="9" t="s">
        <v>22</v>
      </c>
      <c r="C5" s="9" t="s">
        <v>17</v>
      </c>
      <c r="D5" s="9" t="s">
        <v>18</v>
      </c>
      <c r="E5" s="9" t="s">
        <v>19</v>
      </c>
      <c r="F5" s="9">
        <v>34007040</v>
      </c>
      <c r="G5" s="9" t="s">
        <v>23</v>
      </c>
      <c r="H5" s="9">
        <v>69</v>
      </c>
      <c r="I5" s="9">
        <v>70.5</v>
      </c>
      <c r="J5" s="9">
        <v>41.85</v>
      </c>
      <c r="K5" s="12">
        <v>83</v>
      </c>
      <c r="L5" s="9">
        <f t="shared" si="0"/>
        <v>33.2</v>
      </c>
      <c r="M5" s="9">
        <f t="shared" si="1"/>
        <v>75.05</v>
      </c>
      <c r="N5" s="9" t="s">
        <v>21</v>
      </c>
    </row>
    <row r="6" s="2" customFormat="1" ht="35" customHeight="1" spans="1:14">
      <c r="A6" s="9">
        <v>3</v>
      </c>
      <c r="B6" s="9" t="s">
        <v>24</v>
      </c>
      <c r="C6" s="9" t="s">
        <v>17</v>
      </c>
      <c r="D6" s="9" t="s">
        <v>18</v>
      </c>
      <c r="E6" s="9" t="s">
        <v>19</v>
      </c>
      <c r="F6" s="9">
        <v>34007040</v>
      </c>
      <c r="G6" s="9" t="s">
        <v>25</v>
      </c>
      <c r="H6" s="9">
        <v>70</v>
      </c>
      <c r="I6" s="9">
        <v>70</v>
      </c>
      <c r="J6" s="9">
        <v>42</v>
      </c>
      <c r="K6" s="12">
        <v>82.4</v>
      </c>
      <c r="L6" s="9">
        <f t="shared" si="0"/>
        <v>32.96</v>
      </c>
      <c r="M6" s="9">
        <f t="shared" si="1"/>
        <v>74.96</v>
      </c>
      <c r="N6" s="8"/>
    </row>
    <row r="7" s="2" customFormat="1" ht="35" customHeight="1" spans="1:14">
      <c r="A7" s="9">
        <v>4</v>
      </c>
      <c r="B7" s="9" t="s">
        <v>26</v>
      </c>
      <c r="C7" s="9" t="s">
        <v>17</v>
      </c>
      <c r="D7" s="9" t="s">
        <v>18</v>
      </c>
      <c r="E7" s="9" t="s">
        <v>19</v>
      </c>
      <c r="F7" s="9">
        <v>34007040</v>
      </c>
      <c r="G7" s="9" t="s">
        <v>27</v>
      </c>
      <c r="H7" s="9">
        <v>77</v>
      </c>
      <c r="I7" s="9">
        <v>63.5</v>
      </c>
      <c r="J7" s="9">
        <v>42.15</v>
      </c>
      <c r="K7" s="12">
        <v>81.6</v>
      </c>
      <c r="L7" s="9">
        <f t="shared" si="0"/>
        <v>32.64</v>
      </c>
      <c r="M7" s="9">
        <f t="shared" si="1"/>
        <v>74.79</v>
      </c>
      <c r="N7" s="8"/>
    </row>
    <row r="8" s="2" customFormat="1" ht="35" customHeight="1" spans="1:14">
      <c r="A8" s="9">
        <v>5</v>
      </c>
      <c r="B8" s="9" t="s">
        <v>28</v>
      </c>
      <c r="C8" s="9" t="s">
        <v>17</v>
      </c>
      <c r="D8" s="9" t="s">
        <v>18</v>
      </c>
      <c r="E8" s="9" t="s">
        <v>19</v>
      </c>
      <c r="F8" s="9">
        <v>34007040</v>
      </c>
      <c r="G8" s="9" t="s">
        <v>29</v>
      </c>
      <c r="H8" s="9">
        <v>75</v>
      </c>
      <c r="I8" s="9">
        <v>65.5</v>
      </c>
      <c r="J8" s="9">
        <v>42.15</v>
      </c>
      <c r="K8" s="12">
        <v>81</v>
      </c>
      <c r="L8" s="9">
        <f t="shared" si="0"/>
        <v>32.4</v>
      </c>
      <c r="M8" s="9">
        <f t="shared" si="1"/>
        <v>74.55</v>
      </c>
      <c r="N8" s="8"/>
    </row>
    <row r="9" s="2" customFormat="1" ht="35" customHeight="1" spans="1:14">
      <c r="A9" s="9">
        <v>6</v>
      </c>
      <c r="B9" s="10" t="s">
        <v>30</v>
      </c>
      <c r="C9" s="10" t="s">
        <v>17</v>
      </c>
      <c r="D9" s="9" t="s">
        <v>18</v>
      </c>
      <c r="E9" s="9" t="s">
        <v>19</v>
      </c>
      <c r="F9" s="9">
        <v>34007040</v>
      </c>
      <c r="G9" s="13" t="s">
        <v>31</v>
      </c>
      <c r="H9" s="10">
        <v>66</v>
      </c>
      <c r="I9" s="10">
        <v>71.5</v>
      </c>
      <c r="J9" s="9">
        <v>41.25</v>
      </c>
      <c r="K9" s="12">
        <v>79.8</v>
      </c>
      <c r="L9" s="9">
        <f t="shared" si="0"/>
        <v>31.92</v>
      </c>
      <c r="M9" s="9">
        <f t="shared" si="1"/>
        <v>73.17</v>
      </c>
      <c r="N9" s="8"/>
    </row>
    <row r="10" s="3" customFormat="1" ht="35" customHeight="1" spans="1:14">
      <c r="A10" s="9">
        <v>7</v>
      </c>
      <c r="B10" s="10" t="s">
        <v>32</v>
      </c>
      <c r="C10" s="10" t="s">
        <v>33</v>
      </c>
      <c r="D10" s="9" t="s">
        <v>34</v>
      </c>
      <c r="E10" s="9" t="s">
        <v>35</v>
      </c>
      <c r="F10" s="9">
        <v>34007041</v>
      </c>
      <c r="G10" s="11" t="s">
        <v>36</v>
      </c>
      <c r="H10" s="9">
        <v>73</v>
      </c>
      <c r="I10" s="9">
        <v>69.5</v>
      </c>
      <c r="J10" s="9">
        <v>42.75</v>
      </c>
      <c r="K10" s="12">
        <v>85.4</v>
      </c>
      <c r="L10" s="9">
        <f t="shared" ref="L10:L35" si="2">K10*0.4</f>
        <v>34.16</v>
      </c>
      <c r="M10" s="9">
        <f t="shared" ref="M10:M35" si="3">J10+L10</f>
        <v>76.91</v>
      </c>
      <c r="N10" s="9" t="s">
        <v>21</v>
      </c>
    </row>
    <row r="11" s="3" customFormat="1" ht="35" customHeight="1" spans="1:14">
      <c r="A11" s="9">
        <v>8</v>
      </c>
      <c r="B11" s="10" t="s">
        <v>37</v>
      </c>
      <c r="C11" s="10" t="s">
        <v>33</v>
      </c>
      <c r="D11" s="9" t="s">
        <v>34</v>
      </c>
      <c r="E11" s="9" t="s">
        <v>35</v>
      </c>
      <c r="F11" s="9">
        <v>34007041</v>
      </c>
      <c r="G11" s="11" t="s">
        <v>38</v>
      </c>
      <c r="H11" s="9">
        <v>71</v>
      </c>
      <c r="I11" s="9">
        <v>69.5</v>
      </c>
      <c r="J11" s="9">
        <v>42.15</v>
      </c>
      <c r="K11" s="12">
        <v>83.8</v>
      </c>
      <c r="L11" s="9">
        <f t="shared" si="2"/>
        <v>33.52</v>
      </c>
      <c r="M11" s="9">
        <f t="shared" si="3"/>
        <v>75.67</v>
      </c>
      <c r="N11" s="9"/>
    </row>
    <row r="12" s="3" customFormat="1" ht="35" customHeight="1" spans="1:14">
      <c r="A12" s="9">
        <v>9</v>
      </c>
      <c r="B12" s="10" t="s">
        <v>39</v>
      </c>
      <c r="C12" s="10" t="s">
        <v>33</v>
      </c>
      <c r="D12" s="9" t="s">
        <v>34</v>
      </c>
      <c r="E12" s="9" t="s">
        <v>35</v>
      </c>
      <c r="F12" s="9">
        <v>34007041</v>
      </c>
      <c r="G12" s="11" t="s">
        <v>40</v>
      </c>
      <c r="H12" s="9">
        <v>73</v>
      </c>
      <c r="I12" s="9">
        <v>69.5</v>
      </c>
      <c r="J12" s="9">
        <v>42.75</v>
      </c>
      <c r="K12" s="12">
        <v>82</v>
      </c>
      <c r="L12" s="9">
        <f t="shared" si="2"/>
        <v>32.8</v>
      </c>
      <c r="M12" s="9">
        <f t="shared" si="3"/>
        <v>75.55</v>
      </c>
      <c r="N12" s="9"/>
    </row>
    <row r="13" s="3" customFormat="1" ht="35" customHeight="1" spans="1:14">
      <c r="A13" s="9">
        <v>10</v>
      </c>
      <c r="B13" s="9" t="s">
        <v>41</v>
      </c>
      <c r="C13" s="9" t="s">
        <v>33</v>
      </c>
      <c r="D13" s="9" t="s">
        <v>42</v>
      </c>
      <c r="E13" s="9" t="s">
        <v>43</v>
      </c>
      <c r="F13" s="9" t="s">
        <v>44</v>
      </c>
      <c r="G13" s="9" t="s">
        <v>45</v>
      </c>
      <c r="H13" s="9">
        <v>71</v>
      </c>
      <c r="I13" s="9">
        <v>74</v>
      </c>
      <c r="J13" s="9">
        <v>43.5</v>
      </c>
      <c r="K13" s="12">
        <v>81.8</v>
      </c>
      <c r="L13" s="9">
        <f t="shared" si="2"/>
        <v>32.72</v>
      </c>
      <c r="M13" s="9">
        <f t="shared" si="3"/>
        <v>76.22</v>
      </c>
      <c r="N13" s="9" t="s">
        <v>21</v>
      </c>
    </row>
    <row r="14" s="3" customFormat="1" ht="35" customHeight="1" spans="1:14">
      <c r="A14" s="9">
        <v>11</v>
      </c>
      <c r="B14" s="9" t="s">
        <v>46</v>
      </c>
      <c r="C14" s="9" t="s">
        <v>33</v>
      </c>
      <c r="D14" s="9" t="s">
        <v>42</v>
      </c>
      <c r="E14" s="9" t="s">
        <v>43</v>
      </c>
      <c r="F14" s="9" t="s">
        <v>44</v>
      </c>
      <c r="G14" s="9" t="s">
        <v>47</v>
      </c>
      <c r="H14" s="9">
        <v>64</v>
      </c>
      <c r="I14" s="9">
        <v>76</v>
      </c>
      <c r="J14" s="9">
        <v>42</v>
      </c>
      <c r="K14" s="12">
        <v>84.8</v>
      </c>
      <c r="L14" s="9">
        <f t="shared" si="2"/>
        <v>33.92</v>
      </c>
      <c r="M14" s="9">
        <f t="shared" si="3"/>
        <v>75.92</v>
      </c>
      <c r="N14" s="9" t="s">
        <v>21</v>
      </c>
    </row>
    <row r="15" s="3" customFormat="1" ht="35" customHeight="1" spans="1:14">
      <c r="A15" s="9">
        <v>12</v>
      </c>
      <c r="B15" s="9" t="s">
        <v>48</v>
      </c>
      <c r="C15" s="9" t="s">
        <v>33</v>
      </c>
      <c r="D15" s="9" t="s">
        <v>42</v>
      </c>
      <c r="E15" s="9" t="s">
        <v>43</v>
      </c>
      <c r="F15" s="9" t="s">
        <v>44</v>
      </c>
      <c r="G15" s="9" t="s">
        <v>49</v>
      </c>
      <c r="H15" s="9">
        <v>69</v>
      </c>
      <c r="I15" s="9">
        <v>70.5</v>
      </c>
      <c r="J15" s="9">
        <v>41.85</v>
      </c>
      <c r="K15" s="12">
        <v>84.4</v>
      </c>
      <c r="L15" s="9">
        <f t="shared" si="2"/>
        <v>33.76</v>
      </c>
      <c r="M15" s="9">
        <f t="shared" si="3"/>
        <v>75.61</v>
      </c>
      <c r="N15" s="9" t="s">
        <v>21</v>
      </c>
    </row>
    <row r="16" s="3" customFormat="1" ht="35" customHeight="1" spans="1:14">
      <c r="A16" s="9">
        <v>13</v>
      </c>
      <c r="B16" s="9" t="s">
        <v>50</v>
      </c>
      <c r="C16" s="9" t="s">
        <v>17</v>
      </c>
      <c r="D16" s="9" t="s">
        <v>42</v>
      </c>
      <c r="E16" s="9" t="s">
        <v>43</v>
      </c>
      <c r="F16" s="9" t="s">
        <v>44</v>
      </c>
      <c r="G16" s="9" t="s">
        <v>51</v>
      </c>
      <c r="H16" s="9">
        <v>70</v>
      </c>
      <c r="I16" s="9">
        <v>70</v>
      </c>
      <c r="J16" s="9">
        <v>42</v>
      </c>
      <c r="K16" s="12">
        <v>83.2</v>
      </c>
      <c r="L16" s="9">
        <f t="shared" si="2"/>
        <v>33.28</v>
      </c>
      <c r="M16" s="9">
        <f t="shared" si="3"/>
        <v>75.28</v>
      </c>
      <c r="N16" s="9" t="s">
        <v>21</v>
      </c>
    </row>
    <row r="17" s="3" customFormat="1" ht="35" customHeight="1" spans="1:14">
      <c r="A17" s="9">
        <v>14</v>
      </c>
      <c r="B17" s="9" t="s">
        <v>52</v>
      </c>
      <c r="C17" s="9" t="s">
        <v>17</v>
      </c>
      <c r="D17" s="9" t="s">
        <v>42</v>
      </c>
      <c r="E17" s="9" t="s">
        <v>43</v>
      </c>
      <c r="F17" s="9" t="s">
        <v>44</v>
      </c>
      <c r="G17" s="9" t="s">
        <v>53</v>
      </c>
      <c r="H17" s="9">
        <v>69</v>
      </c>
      <c r="I17" s="9">
        <v>66.5</v>
      </c>
      <c r="J17" s="9">
        <v>40.65</v>
      </c>
      <c r="K17" s="12">
        <v>83.3</v>
      </c>
      <c r="L17" s="9">
        <f t="shared" si="2"/>
        <v>33.32</v>
      </c>
      <c r="M17" s="9">
        <f t="shared" si="3"/>
        <v>73.97</v>
      </c>
      <c r="N17" s="9"/>
    </row>
    <row r="18" s="3" customFormat="1" ht="35" customHeight="1" spans="1:14">
      <c r="A18" s="9">
        <v>15</v>
      </c>
      <c r="B18" s="9" t="s">
        <v>54</v>
      </c>
      <c r="C18" s="9" t="s">
        <v>33</v>
      </c>
      <c r="D18" s="9" t="s">
        <v>42</v>
      </c>
      <c r="E18" s="9" t="s">
        <v>43</v>
      </c>
      <c r="F18" s="9" t="s">
        <v>44</v>
      </c>
      <c r="G18" s="9" t="s">
        <v>55</v>
      </c>
      <c r="H18" s="9">
        <v>66</v>
      </c>
      <c r="I18" s="9">
        <v>67.5</v>
      </c>
      <c r="J18" s="9">
        <v>40.05</v>
      </c>
      <c r="K18" s="12">
        <v>82</v>
      </c>
      <c r="L18" s="9">
        <f t="shared" si="2"/>
        <v>32.8</v>
      </c>
      <c r="M18" s="9">
        <f t="shared" si="3"/>
        <v>72.85</v>
      </c>
      <c r="N18" s="9"/>
    </row>
    <row r="19" s="3" customFormat="1" ht="35" customHeight="1" spans="1:14">
      <c r="A19" s="9">
        <v>16</v>
      </c>
      <c r="B19" s="9" t="s">
        <v>56</v>
      </c>
      <c r="C19" s="9" t="s">
        <v>33</v>
      </c>
      <c r="D19" s="9" t="s">
        <v>42</v>
      </c>
      <c r="E19" s="9" t="s">
        <v>43</v>
      </c>
      <c r="F19" s="9" t="s">
        <v>44</v>
      </c>
      <c r="G19" s="9" t="s">
        <v>57</v>
      </c>
      <c r="H19" s="9">
        <v>66</v>
      </c>
      <c r="I19" s="9">
        <v>68</v>
      </c>
      <c r="J19" s="9">
        <v>40.2</v>
      </c>
      <c r="K19" s="12">
        <v>81.6</v>
      </c>
      <c r="L19" s="9">
        <f t="shared" si="2"/>
        <v>32.64</v>
      </c>
      <c r="M19" s="9">
        <f t="shared" si="3"/>
        <v>72.84</v>
      </c>
      <c r="N19" s="9"/>
    </row>
    <row r="20" s="3" customFormat="1" ht="35" customHeight="1" spans="1:14">
      <c r="A20" s="9">
        <v>17</v>
      </c>
      <c r="B20" s="9" t="s">
        <v>58</v>
      </c>
      <c r="C20" s="9" t="s">
        <v>33</v>
      </c>
      <c r="D20" s="9" t="s">
        <v>42</v>
      </c>
      <c r="E20" s="9" t="s">
        <v>43</v>
      </c>
      <c r="F20" s="9" t="s">
        <v>44</v>
      </c>
      <c r="G20" s="9" t="s">
        <v>59</v>
      </c>
      <c r="H20" s="9">
        <v>61</v>
      </c>
      <c r="I20" s="9">
        <v>69.5</v>
      </c>
      <c r="J20" s="9">
        <v>39.15</v>
      </c>
      <c r="K20" s="12">
        <v>81.4</v>
      </c>
      <c r="L20" s="9">
        <f t="shared" si="2"/>
        <v>32.56</v>
      </c>
      <c r="M20" s="9">
        <f t="shared" si="3"/>
        <v>71.71</v>
      </c>
      <c r="N20" s="9"/>
    </row>
    <row r="21" s="3" customFormat="1" ht="35" customHeight="1" spans="1:14">
      <c r="A21" s="9">
        <v>18</v>
      </c>
      <c r="B21" s="9" t="s">
        <v>60</v>
      </c>
      <c r="C21" s="9" t="s">
        <v>33</v>
      </c>
      <c r="D21" s="9" t="s">
        <v>42</v>
      </c>
      <c r="E21" s="9" t="s">
        <v>43</v>
      </c>
      <c r="F21" s="9" t="s">
        <v>44</v>
      </c>
      <c r="G21" s="9" t="s">
        <v>61</v>
      </c>
      <c r="H21" s="9">
        <v>74</v>
      </c>
      <c r="I21" s="9">
        <v>61</v>
      </c>
      <c r="J21" s="9">
        <v>40.5</v>
      </c>
      <c r="K21" s="12">
        <v>77.4</v>
      </c>
      <c r="L21" s="9">
        <f t="shared" si="2"/>
        <v>30.96</v>
      </c>
      <c r="M21" s="9">
        <f t="shared" si="3"/>
        <v>71.46</v>
      </c>
      <c r="N21" s="9"/>
    </row>
    <row r="22" s="3" customFormat="1" ht="35" customHeight="1" spans="1:14">
      <c r="A22" s="9">
        <v>19</v>
      </c>
      <c r="B22" s="9" t="s">
        <v>62</v>
      </c>
      <c r="C22" s="9" t="s">
        <v>33</v>
      </c>
      <c r="D22" s="9" t="s">
        <v>42</v>
      </c>
      <c r="E22" s="9" t="s">
        <v>43</v>
      </c>
      <c r="F22" s="9" t="s">
        <v>44</v>
      </c>
      <c r="G22" s="9" t="s">
        <v>63</v>
      </c>
      <c r="H22" s="9">
        <v>59</v>
      </c>
      <c r="I22" s="9">
        <v>71</v>
      </c>
      <c r="J22" s="9">
        <v>39</v>
      </c>
      <c r="K22" s="12">
        <v>81</v>
      </c>
      <c r="L22" s="9">
        <f t="shared" si="2"/>
        <v>32.4</v>
      </c>
      <c r="M22" s="9">
        <f t="shared" si="3"/>
        <v>71.4</v>
      </c>
      <c r="N22" s="9"/>
    </row>
    <row r="23" s="3" customFormat="1" ht="35" customHeight="1" spans="1:14">
      <c r="A23" s="9">
        <v>20</v>
      </c>
      <c r="B23" s="9" t="s">
        <v>64</v>
      </c>
      <c r="C23" s="9" t="s">
        <v>33</v>
      </c>
      <c r="D23" s="9" t="s">
        <v>42</v>
      </c>
      <c r="E23" s="9" t="s">
        <v>43</v>
      </c>
      <c r="F23" s="9" t="s">
        <v>44</v>
      </c>
      <c r="G23" s="9" t="s">
        <v>65</v>
      </c>
      <c r="H23" s="9">
        <v>64</v>
      </c>
      <c r="I23" s="9">
        <v>64.5</v>
      </c>
      <c r="J23" s="9">
        <v>38.55</v>
      </c>
      <c r="K23" s="12">
        <v>77.8</v>
      </c>
      <c r="L23" s="9">
        <f t="shared" si="2"/>
        <v>31.12</v>
      </c>
      <c r="M23" s="9">
        <f t="shared" si="3"/>
        <v>69.67</v>
      </c>
      <c r="N23" s="9"/>
    </row>
    <row r="24" ht="35" customHeight="1" spans="1:14">
      <c r="A24" s="9">
        <v>21</v>
      </c>
      <c r="B24" s="9" t="s">
        <v>66</v>
      </c>
      <c r="C24" s="9" t="s">
        <v>33</v>
      </c>
      <c r="D24" s="9" t="s">
        <v>42</v>
      </c>
      <c r="E24" s="9" t="s">
        <v>35</v>
      </c>
      <c r="F24" s="9" t="s">
        <v>67</v>
      </c>
      <c r="G24" s="9" t="s">
        <v>68</v>
      </c>
      <c r="H24" s="9">
        <v>65</v>
      </c>
      <c r="I24" s="9">
        <v>72.5</v>
      </c>
      <c r="J24" s="9">
        <v>41.25</v>
      </c>
      <c r="K24" s="12">
        <v>84.2</v>
      </c>
      <c r="L24" s="9">
        <f t="shared" si="2"/>
        <v>33.68</v>
      </c>
      <c r="M24" s="9">
        <f t="shared" si="3"/>
        <v>74.93</v>
      </c>
      <c r="N24" s="9" t="s">
        <v>21</v>
      </c>
    </row>
    <row r="25" ht="35" customHeight="1" spans="1:14">
      <c r="A25" s="9">
        <v>22</v>
      </c>
      <c r="B25" s="9" t="s">
        <v>69</v>
      </c>
      <c r="C25" s="9" t="s">
        <v>33</v>
      </c>
      <c r="D25" s="9" t="s">
        <v>42</v>
      </c>
      <c r="E25" s="9" t="s">
        <v>35</v>
      </c>
      <c r="F25" s="9" t="s">
        <v>67</v>
      </c>
      <c r="G25" s="9" t="s">
        <v>70</v>
      </c>
      <c r="H25" s="9">
        <v>68</v>
      </c>
      <c r="I25" s="9">
        <v>70.5</v>
      </c>
      <c r="J25" s="9">
        <v>41.55</v>
      </c>
      <c r="K25" s="12">
        <v>81.8</v>
      </c>
      <c r="L25" s="9">
        <f t="shared" si="2"/>
        <v>32.72</v>
      </c>
      <c r="M25" s="9">
        <f t="shared" si="3"/>
        <v>74.27</v>
      </c>
      <c r="N25" s="9"/>
    </row>
    <row r="26" ht="35" customHeight="1" spans="1:14">
      <c r="A26" s="9">
        <v>23</v>
      </c>
      <c r="B26" s="9" t="s">
        <v>71</v>
      </c>
      <c r="C26" s="9" t="s">
        <v>17</v>
      </c>
      <c r="D26" s="9" t="s">
        <v>42</v>
      </c>
      <c r="E26" s="9" t="s">
        <v>35</v>
      </c>
      <c r="F26" s="9" t="s">
        <v>67</v>
      </c>
      <c r="G26" s="9" t="s">
        <v>72</v>
      </c>
      <c r="H26" s="9">
        <v>70</v>
      </c>
      <c r="I26" s="9">
        <v>67</v>
      </c>
      <c r="J26" s="9">
        <v>41.1</v>
      </c>
      <c r="K26" s="12">
        <v>81.8</v>
      </c>
      <c r="L26" s="9">
        <f t="shared" si="2"/>
        <v>32.72</v>
      </c>
      <c r="M26" s="9">
        <f t="shared" si="3"/>
        <v>73.82</v>
      </c>
      <c r="N26" s="9"/>
    </row>
    <row r="27" ht="35" customHeight="1" spans="1:14">
      <c r="A27" s="9">
        <v>24</v>
      </c>
      <c r="B27" s="9" t="s">
        <v>73</v>
      </c>
      <c r="C27" s="9" t="s">
        <v>33</v>
      </c>
      <c r="D27" s="9" t="s">
        <v>42</v>
      </c>
      <c r="E27" s="9" t="s">
        <v>74</v>
      </c>
      <c r="F27" s="9" t="s">
        <v>75</v>
      </c>
      <c r="G27" s="9" t="s">
        <v>76</v>
      </c>
      <c r="H27" s="9">
        <v>71</v>
      </c>
      <c r="I27" s="9">
        <v>73</v>
      </c>
      <c r="J27" s="9">
        <v>43.2</v>
      </c>
      <c r="K27" s="12">
        <v>83.8</v>
      </c>
      <c r="L27" s="9">
        <f t="shared" si="2"/>
        <v>33.52</v>
      </c>
      <c r="M27" s="9">
        <f t="shared" si="3"/>
        <v>76.72</v>
      </c>
      <c r="N27" s="9" t="s">
        <v>21</v>
      </c>
    </row>
    <row r="28" ht="35" customHeight="1" spans="1:14">
      <c r="A28" s="9">
        <v>25</v>
      </c>
      <c r="B28" s="9" t="s">
        <v>77</v>
      </c>
      <c r="C28" s="9" t="s">
        <v>17</v>
      </c>
      <c r="D28" s="9" t="s">
        <v>42</v>
      </c>
      <c r="E28" s="9" t="s">
        <v>74</v>
      </c>
      <c r="F28" s="9" t="s">
        <v>75</v>
      </c>
      <c r="G28" s="9" t="s">
        <v>78</v>
      </c>
      <c r="H28" s="9">
        <v>74</v>
      </c>
      <c r="I28" s="9">
        <v>66</v>
      </c>
      <c r="J28" s="9">
        <v>42</v>
      </c>
      <c r="K28" s="12">
        <v>82.4</v>
      </c>
      <c r="L28" s="9">
        <f t="shared" si="2"/>
        <v>32.96</v>
      </c>
      <c r="M28" s="9">
        <f t="shared" si="3"/>
        <v>74.96</v>
      </c>
      <c r="N28" s="9"/>
    </row>
    <row r="29" ht="35" customHeight="1" spans="1:14">
      <c r="A29" s="9">
        <v>26</v>
      </c>
      <c r="B29" s="9" t="s">
        <v>79</v>
      </c>
      <c r="C29" s="9" t="s">
        <v>33</v>
      </c>
      <c r="D29" s="9" t="s">
        <v>42</v>
      </c>
      <c r="E29" s="9" t="s">
        <v>74</v>
      </c>
      <c r="F29" s="9" t="s">
        <v>75</v>
      </c>
      <c r="G29" s="9" t="s">
        <v>80</v>
      </c>
      <c r="H29" s="9">
        <v>74</v>
      </c>
      <c r="I29" s="9">
        <v>66.5</v>
      </c>
      <c r="J29" s="9">
        <v>42.15</v>
      </c>
      <c r="K29" s="12">
        <v>81.2</v>
      </c>
      <c r="L29" s="9">
        <f t="shared" si="2"/>
        <v>32.48</v>
      </c>
      <c r="M29" s="9">
        <f t="shared" si="3"/>
        <v>74.63</v>
      </c>
      <c r="N29" s="9"/>
    </row>
    <row r="30" ht="35" customHeight="1" spans="1:14">
      <c r="A30" s="9">
        <v>27</v>
      </c>
      <c r="B30" s="9" t="s">
        <v>81</v>
      </c>
      <c r="C30" s="9" t="s">
        <v>33</v>
      </c>
      <c r="D30" s="9" t="s">
        <v>82</v>
      </c>
      <c r="E30" s="9" t="s">
        <v>83</v>
      </c>
      <c r="F30" s="9" t="s">
        <v>84</v>
      </c>
      <c r="G30" s="9" t="s">
        <v>85</v>
      </c>
      <c r="H30" s="9">
        <v>72</v>
      </c>
      <c r="I30" s="9">
        <v>76</v>
      </c>
      <c r="J30" s="9">
        <v>44.4</v>
      </c>
      <c r="K30" s="12">
        <v>85.2</v>
      </c>
      <c r="L30" s="9">
        <f t="shared" si="2"/>
        <v>34.08</v>
      </c>
      <c r="M30" s="9">
        <f t="shared" si="3"/>
        <v>78.48</v>
      </c>
      <c r="N30" s="9" t="s">
        <v>21</v>
      </c>
    </row>
    <row r="31" ht="35" customHeight="1" spans="1:14">
      <c r="A31" s="9">
        <v>28</v>
      </c>
      <c r="B31" s="9" t="s">
        <v>86</v>
      </c>
      <c r="C31" s="9" t="s">
        <v>33</v>
      </c>
      <c r="D31" s="9" t="s">
        <v>82</v>
      </c>
      <c r="E31" s="9" t="s">
        <v>83</v>
      </c>
      <c r="F31" s="9" t="s">
        <v>84</v>
      </c>
      <c r="G31" s="9" t="s">
        <v>87</v>
      </c>
      <c r="H31" s="9">
        <v>66</v>
      </c>
      <c r="I31" s="9">
        <v>74</v>
      </c>
      <c r="J31" s="9">
        <v>42</v>
      </c>
      <c r="K31" s="12">
        <v>82.6</v>
      </c>
      <c r="L31" s="9">
        <f t="shared" si="2"/>
        <v>33.04</v>
      </c>
      <c r="M31" s="9">
        <f t="shared" si="3"/>
        <v>75.04</v>
      </c>
      <c r="N31" s="9"/>
    </row>
    <row r="32" ht="35" customHeight="1" spans="1:14">
      <c r="A32" s="9">
        <v>29</v>
      </c>
      <c r="B32" s="9" t="s">
        <v>88</v>
      </c>
      <c r="C32" s="9" t="s">
        <v>33</v>
      </c>
      <c r="D32" s="9" t="s">
        <v>82</v>
      </c>
      <c r="E32" s="9" t="s">
        <v>83</v>
      </c>
      <c r="F32" s="9" t="s">
        <v>84</v>
      </c>
      <c r="G32" s="9" t="s">
        <v>89</v>
      </c>
      <c r="H32" s="9">
        <v>74</v>
      </c>
      <c r="I32" s="9">
        <v>65</v>
      </c>
      <c r="J32" s="9">
        <v>41.7</v>
      </c>
      <c r="K32" s="12">
        <v>81.6</v>
      </c>
      <c r="L32" s="9">
        <f t="shared" si="2"/>
        <v>32.64</v>
      </c>
      <c r="M32" s="9">
        <f t="shared" si="3"/>
        <v>74.34</v>
      </c>
      <c r="N32" s="9"/>
    </row>
    <row r="33" ht="35" customHeight="1" spans="1:14">
      <c r="A33" s="9">
        <v>30</v>
      </c>
      <c r="B33" s="9" t="s">
        <v>90</v>
      </c>
      <c r="C33" s="9" t="s">
        <v>17</v>
      </c>
      <c r="D33" s="9" t="s">
        <v>82</v>
      </c>
      <c r="E33" s="9" t="s">
        <v>19</v>
      </c>
      <c r="F33" s="9" t="s">
        <v>91</v>
      </c>
      <c r="G33" s="9" t="s">
        <v>92</v>
      </c>
      <c r="H33" s="9">
        <v>67</v>
      </c>
      <c r="I33" s="9">
        <v>66.5</v>
      </c>
      <c r="J33" s="9">
        <v>40.05</v>
      </c>
      <c r="K33" s="12">
        <v>84.8</v>
      </c>
      <c r="L33" s="9">
        <f t="shared" si="2"/>
        <v>33.92</v>
      </c>
      <c r="M33" s="9">
        <f t="shared" si="3"/>
        <v>73.97</v>
      </c>
      <c r="N33" s="9" t="s">
        <v>21</v>
      </c>
    </row>
    <row r="34" ht="35" customHeight="1" spans="1:14">
      <c r="A34" s="9">
        <v>31</v>
      </c>
      <c r="B34" s="9" t="s">
        <v>93</v>
      </c>
      <c r="C34" s="9" t="s">
        <v>17</v>
      </c>
      <c r="D34" s="9" t="s">
        <v>82</v>
      </c>
      <c r="E34" s="9" t="s">
        <v>19</v>
      </c>
      <c r="F34" s="9" t="s">
        <v>91</v>
      </c>
      <c r="G34" s="9" t="s">
        <v>94</v>
      </c>
      <c r="H34" s="9">
        <v>62</v>
      </c>
      <c r="I34" s="9">
        <v>69.5</v>
      </c>
      <c r="J34" s="9">
        <v>39.45</v>
      </c>
      <c r="K34" s="12">
        <v>81.6</v>
      </c>
      <c r="L34" s="9">
        <f t="shared" si="2"/>
        <v>32.64</v>
      </c>
      <c r="M34" s="9">
        <f t="shared" si="3"/>
        <v>72.09</v>
      </c>
      <c r="N34" s="9"/>
    </row>
    <row r="35" ht="35" customHeight="1" spans="1:14">
      <c r="A35" s="9">
        <v>32</v>
      </c>
      <c r="B35" s="9" t="s">
        <v>95</v>
      </c>
      <c r="C35" s="9" t="s">
        <v>33</v>
      </c>
      <c r="D35" s="9" t="s">
        <v>82</v>
      </c>
      <c r="E35" s="9" t="s">
        <v>19</v>
      </c>
      <c r="F35" s="9" t="s">
        <v>91</v>
      </c>
      <c r="G35" s="9" t="s">
        <v>96</v>
      </c>
      <c r="H35" s="9">
        <v>63</v>
      </c>
      <c r="I35" s="9">
        <v>56.5</v>
      </c>
      <c r="J35" s="9">
        <v>35.85</v>
      </c>
      <c r="K35" s="12">
        <v>82.4</v>
      </c>
      <c r="L35" s="9">
        <f t="shared" si="2"/>
        <v>32.96</v>
      </c>
      <c r="M35" s="9">
        <f t="shared" si="3"/>
        <v>68.81</v>
      </c>
      <c r="N35" s="9"/>
    </row>
  </sheetData>
  <autoFilter ref="A1:N35">
    <extLst/>
  </autoFilter>
  <sortState ref="A3:P16">
    <sortCondition ref="F3:F16"/>
    <sortCondition ref="M3:M16" descending="1"/>
    <sortCondition ref="J3:J16" descending="1"/>
  </sortState>
  <mergeCells count="2">
    <mergeCell ref="A1:B1"/>
    <mergeCell ref="A2:N2"/>
  </mergeCells>
  <conditionalFormatting sqref="G4:G9">
    <cfRule type="duplicateValues" dxfId="0" priority="2"/>
  </conditionalFormatting>
  <conditionalFormatting sqref="G2:G3 G10:G15 G36:G1048576">
    <cfRule type="duplicateValues" dxfId="0" priority="3"/>
  </conditionalFormatting>
  <pageMargins left="0.751388888888889" right="0.751388888888889" top="1" bottom="1" header="0.5" footer="0.5"/>
  <pageSetup paperSize="9" scale="8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检察院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zzbgbc</dc:creator>
  <cp:lastModifiedBy>嗯哼</cp:lastModifiedBy>
  <dcterms:created xsi:type="dcterms:W3CDTF">2021-01-14T09:03:00Z</dcterms:created>
  <dcterms:modified xsi:type="dcterms:W3CDTF">2021-02-02T00:57:59Z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