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司法（面向社会）" sheetId="1" r:id="rId1"/>
  </sheets>
  <definedNames/>
  <calcPr fullCalcOnLoad="1"/>
</workbook>
</file>

<file path=xl/sharedStrings.xml><?xml version="1.0" encoding="utf-8"?>
<sst xmlns="http://schemas.openxmlformats.org/spreadsheetml/2006/main" count="48" uniqueCount="32">
  <si>
    <t>附件4</t>
  </si>
  <si>
    <t>2020年广元市司法系统公开考试录用公务员考试总成绩和体检入闱人员名单</t>
  </si>
  <si>
    <t>序号</t>
  </si>
  <si>
    <t>招录机关</t>
  </si>
  <si>
    <t>职位名称</t>
  </si>
  <si>
    <t>岗位编码</t>
  </si>
  <si>
    <t>姓名</t>
  </si>
  <si>
    <t>准考证号</t>
  </si>
  <si>
    <t>行测</t>
  </si>
  <si>
    <t>申论</t>
  </si>
  <si>
    <t>笔试加分</t>
  </si>
  <si>
    <t>笔试总成绩</t>
  </si>
  <si>
    <t>面试成绩</t>
  </si>
  <si>
    <t>面试折合成绩</t>
  </si>
  <si>
    <t>考试总成绩</t>
  </si>
  <si>
    <t>备注</t>
  </si>
  <si>
    <t>剑阁县司法局</t>
  </si>
  <si>
    <t>司法助理员</t>
  </si>
  <si>
    <t>31007022</t>
  </si>
  <si>
    <t>董国强</t>
  </si>
  <si>
    <t>3121070102303</t>
  </si>
  <si>
    <t>体检入闱</t>
  </si>
  <si>
    <t>王丽红</t>
  </si>
  <si>
    <t>3121070100604</t>
  </si>
  <si>
    <t>周瑞雪</t>
  </si>
  <si>
    <t>3121070100503</t>
  </si>
  <si>
    <t>岳文华</t>
  </si>
  <si>
    <t>3121070101713</t>
  </si>
  <si>
    <t>杜  巍</t>
  </si>
  <si>
    <t>3121070101224</t>
  </si>
  <si>
    <t>奂海花</t>
  </si>
  <si>
    <t>3121070101014</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</si>
</sst>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s>
  <fonts count="43">
    <font>
      <sz val="12"/>
      <name val="宋体"/>
      <family val="0"/>
    </font>
    <font>
      <b/>
      <sz val="12"/>
      <name val="宋体"/>
      <family val="0"/>
    </font>
    <font>
      <b/>
      <sz val="22"/>
      <name val="方正小标宋简体"/>
      <family val="4"/>
    </font>
    <font>
      <b/>
      <sz val="12"/>
      <name val="黑体"/>
      <family val="3"/>
    </font>
    <font>
      <b/>
      <sz val="11"/>
      <color indexed="8"/>
      <name val="宋体"/>
      <family val="0"/>
    </font>
    <font>
      <sz val="11"/>
      <color indexed="8"/>
      <name val="宋体"/>
      <family val="0"/>
    </font>
    <font>
      <sz val="11"/>
      <color indexed="9"/>
      <name val="宋体"/>
      <family val="0"/>
    </font>
    <font>
      <sz val="11"/>
      <color indexed="16"/>
      <name val="宋体"/>
      <family val="0"/>
    </font>
    <font>
      <b/>
      <sz val="11"/>
      <color indexed="54"/>
      <name val="宋体"/>
      <family val="0"/>
    </font>
    <font>
      <sz val="11"/>
      <color indexed="53"/>
      <name val="宋体"/>
      <family val="0"/>
    </font>
    <font>
      <b/>
      <sz val="11"/>
      <color indexed="9"/>
      <name val="宋体"/>
      <family val="0"/>
    </font>
    <font>
      <sz val="11"/>
      <color indexed="62"/>
      <name val="宋体"/>
      <family val="0"/>
    </font>
    <font>
      <b/>
      <sz val="18"/>
      <color indexed="54"/>
      <name val="宋体"/>
      <family val="0"/>
    </font>
    <font>
      <u val="single"/>
      <sz val="11"/>
      <color indexed="12"/>
      <name val="宋体"/>
      <family val="0"/>
    </font>
    <font>
      <i/>
      <sz val="11"/>
      <color indexed="23"/>
      <name val="宋体"/>
      <family val="0"/>
    </font>
    <font>
      <u val="single"/>
      <sz val="11"/>
      <color indexed="20"/>
      <name val="宋体"/>
      <family val="0"/>
    </font>
    <font>
      <b/>
      <sz val="11"/>
      <color indexed="63"/>
      <name val="宋体"/>
      <family val="0"/>
    </font>
    <font>
      <b/>
      <sz val="13"/>
      <color indexed="54"/>
      <name val="宋体"/>
      <family val="0"/>
    </font>
    <font>
      <b/>
      <sz val="11"/>
      <color indexed="53"/>
      <name val="宋体"/>
      <family val="0"/>
    </font>
    <font>
      <sz val="11"/>
      <color indexed="10"/>
      <name val="宋体"/>
      <family val="0"/>
    </font>
    <font>
      <sz val="11"/>
      <color indexed="19"/>
      <name val="宋体"/>
      <family val="0"/>
    </font>
    <font>
      <b/>
      <sz val="15"/>
      <color indexed="54"/>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3" fillId="0" borderId="0">
      <alignment vertical="center"/>
      <protection/>
    </xf>
  </cellStyleXfs>
  <cellXfs count="13">
    <xf numFmtId="0" fontId="0" fillId="0" borderId="0" xfId="0" applyAlignment="1">
      <alignment vertical="center"/>
    </xf>
    <xf numFmtId="0" fontId="1" fillId="33" borderId="0" xfId="0" applyFont="1" applyFill="1" applyAlignment="1">
      <alignment vertical="center"/>
    </xf>
    <xf numFmtId="0" fontId="1" fillId="33" borderId="0" xfId="0" applyFont="1" applyFill="1" applyAlignment="1">
      <alignment horizontal="left" vertical="center"/>
    </xf>
    <xf numFmtId="0" fontId="2" fillId="33" borderId="0" xfId="0" applyFont="1" applyFill="1" applyAlignment="1">
      <alignment horizontal="center" vertical="center" wrapText="1"/>
    </xf>
    <xf numFmtId="0" fontId="3"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3" borderId="9" xfId="0" applyFont="1" applyFill="1" applyBorder="1" applyAlignment="1">
      <alignment horizontal="center" vertical="center" wrapText="1"/>
    </xf>
    <xf numFmtId="0" fontId="1" fillId="34" borderId="9" xfId="0" applyFont="1" applyFill="1" applyBorder="1" applyAlignment="1">
      <alignment horizontal="center" vertical="center" wrapText="1"/>
    </xf>
    <xf numFmtId="176" fontId="1" fillId="33" borderId="9" xfId="0" applyNumberFormat="1" applyFont="1" applyFill="1" applyBorder="1" applyAlignment="1">
      <alignment horizontal="center" vertical="center" wrapText="1"/>
    </xf>
    <xf numFmtId="177" fontId="40" fillId="33" borderId="9" xfId="63" applyNumberFormat="1" applyFont="1" applyFill="1" applyBorder="1" applyAlignment="1">
      <alignment horizontal="center" vertical="center" wrapText="1"/>
      <protection/>
    </xf>
    <xf numFmtId="177" fontId="1" fillId="33" borderId="9" xfId="0" applyNumberFormat="1" applyFont="1" applyFill="1" applyBorder="1" applyAlignment="1">
      <alignment horizontal="center" vertical="center" wrapText="1"/>
    </xf>
    <xf numFmtId="0" fontId="1" fillId="33" borderId="9" xfId="0" applyFont="1" applyFill="1" applyBorder="1" applyAlignment="1">
      <alignment vertical="center"/>
    </xf>
    <xf numFmtId="0" fontId="1" fillId="34" borderId="9" xfId="0"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9"/>
  <sheetViews>
    <sheetView tabSelected="1" view="pageBreakPreview" zoomScaleSheetLayoutView="100" workbookViewId="0" topLeftCell="A1">
      <selection activeCell="S8" sqref="S8"/>
    </sheetView>
  </sheetViews>
  <sheetFormatPr defaultColWidth="9.00390625" defaultRowHeight="14.25"/>
  <cols>
    <col min="1" max="1" width="7.50390625" style="1" customWidth="1"/>
    <col min="2" max="2" width="15.00390625" style="1" customWidth="1"/>
    <col min="3" max="3" width="13.375" style="1" customWidth="1"/>
    <col min="4" max="4" width="12.50390625" style="1" customWidth="1"/>
    <col min="5" max="5" width="10.25390625" style="1" customWidth="1"/>
    <col min="6" max="6" width="21.25390625" style="1" customWidth="1"/>
    <col min="7" max="7" width="7.625" style="1" customWidth="1"/>
    <col min="8" max="8" width="7.375" style="1" customWidth="1"/>
    <col min="9" max="9" width="6.75390625" style="1" customWidth="1"/>
    <col min="10" max="11" width="8.125" style="1" customWidth="1"/>
    <col min="12" max="12" width="9.25390625" style="1" customWidth="1"/>
    <col min="13" max="13" width="9.875" style="1" customWidth="1"/>
    <col min="14" max="14" width="11.375" style="1" customWidth="1"/>
    <col min="15" max="16384" width="9.00390625" style="1" customWidth="1"/>
  </cols>
  <sheetData>
    <row r="1" spans="1:2" ht="30" customHeight="1">
      <c r="A1" s="2" t="s">
        <v>0</v>
      </c>
      <c r="B1" s="2"/>
    </row>
    <row r="2" spans="1:14" s="1" customFormat="1" ht="52.5" customHeight="1">
      <c r="A2" s="3" t="s">
        <v>1</v>
      </c>
      <c r="B2" s="3"/>
      <c r="C2" s="3"/>
      <c r="D2" s="3"/>
      <c r="E2" s="3"/>
      <c r="F2" s="3"/>
      <c r="G2" s="3"/>
      <c r="H2" s="3"/>
      <c r="I2" s="3"/>
      <c r="J2" s="3"/>
      <c r="K2" s="3"/>
      <c r="L2" s="3"/>
      <c r="M2" s="3"/>
      <c r="N2" s="3"/>
    </row>
    <row r="3" spans="1:14" s="1" customFormat="1" ht="42.75" customHeight="1">
      <c r="A3" s="4" t="s">
        <v>2</v>
      </c>
      <c r="B3" s="4" t="s">
        <v>3</v>
      </c>
      <c r="C3" s="4" t="s">
        <v>4</v>
      </c>
      <c r="D3" s="4" t="s">
        <v>5</v>
      </c>
      <c r="E3" s="4" t="s">
        <v>6</v>
      </c>
      <c r="F3" s="4" t="s">
        <v>7</v>
      </c>
      <c r="G3" s="4" t="s">
        <v>8</v>
      </c>
      <c r="H3" s="4" t="s">
        <v>9</v>
      </c>
      <c r="I3" s="4" t="s">
        <v>10</v>
      </c>
      <c r="J3" s="4" t="s">
        <v>11</v>
      </c>
      <c r="K3" s="4" t="s">
        <v>12</v>
      </c>
      <c r="L3" s="4" t="s">
        <v>13</v>
      </c>
      <c r="M3" s="4" t="s">
        <v>14</v>
      </c>
      <c r="N3" s="4" t="s">
        <v>15</v>
      </c>
    </row>
    <row r="4" spans="1:14" s="1" customFormat="1" ht="34.5" customHeight="1">
      <c r="A4" s="5">
        <v>1</v>
      </c>
      <c r="B4" s="6" t="s">
        <v>16</v>
      </c>
      <c r="C4" s="6" t="s">
        <v>17</v>
      </c>
      <c r="D4" s="6" t="s">
        <v>18</v>
      </c>
      <c r="E4" s="6" t="s">
        <v>19</v>
      </c>
      <c r="F4" s="12" t="s">
        <v>20</v>
      </c>
      <c r="G4" s="5">
        <v>77</v>
      </c>
      <c r="H4" s="5">
        <v>71</v>
      </c>
      <c r="I4" s="5"/>
      <c r="J4" s="8">
        <f aca="true" t="shared" si="0" ref="J4:J9">G4*0.3+H4*0.3</f>
        <v>44.4</v>
      </c>
      <c r="K4" s="9">
        <v>85.4</v>
      </c>
      <c r="L4" s="10">
        <f aca="true" t="shared" si="1" ref="L4:L9">K4*0.4</f>
        <v>34.160000000000004</v>
      </c>
      <c r="M4" s="10">
        <f aca="true" t="shared" si="2" ref="M4:M9">J4+L4</f>
        <v>78.56</v>
      </c>
      <c r="N4" s="11" t="s">
        <v>21</v>
      </c>
    </row>
    <row r="5" spans="1:14" s="1" customFormat="1" ht="34.5" customHeight="1">
      <c r="A5" s="5">
        <v>3</v>
      </c>
      <c r="B5" s="6" t="s">
        <v>16</v>
      </c>
      <c r="C5" s="6" t="s">
        <v>17</v>
      </c>
      <c r="D5" s="6" t="s">
        <v>18</v>
      </c>
      <c r="E5" s="6" t="s">
        <v>22</v>
      </c>
      <c r="F5" s="6" t="s">
        <v>23</v>
      </c>
      <c r="G5" s="5">
        <v>67</v>
      </c>
      <c r="H5" s="5">
        <v>71.5</v>
      </c>
      <c r="I5" s="5"/>
      <c r="J5" s="8">
        <f t="shared" si="0"/>
        <v>41.55</v>
      </c>
      <c r="K5" s="9">
        <v>83.6</v>
      </c>
      <c r="L5" s="10">
        <f t="shared" si="1"/>
        <v>33.44</v>
      </c>
      <c r="M5" s="10">
        <f t="shared" si="2"/>
        <v>74.99</v>
      </c>
      <c r="N5" s="11" t="s">
        <v>21</v>
      </c>
    </row>
    <row r="6" spans="1:14" s="1" customFormat="1" ht="34.5" customHeight="1">
      <c r="A6" s="5">
        <v>4</v>
      </c>
      <c r="B6" s="6" t="s">
        <v>16</v>
      </c>
      <c r="C6" s="6" t="s">
        <v>17</v>
      </c>
      <c r="D6" s="6" t="s">
        <v>18</v>
      </c>
      <c r="E6" s="6" t="s">
        <v>24</v>
      </c>
      <c r="F6" s="6" t="s">
        <v>25</v>
      </c>
      <c r="G6" s="5">
        <v>71</v>
      </c>
      <c r="H6" s="5">
        <v>67</v>
      </c>
      <c r="I6" s="5"/>
      <c r="J6" s="8">
        <f t="shared" si="0"/>
        <v>41.4</v>
      </c>
      <c r="K6" s="9">
        <v>81.8</v>
      </c>
      <c r="L6" s="10">
        <f t="shared" si="1"/>
        <v>32.72</v>
      </c>
      <c r="M6" s="10">
        <f t="shared" si="2"/>
        <v>74.12</v>
      </c>
      <c r="N6" s="11"/>
    </row>
    <row r="7" spans="1:14" s="1" customFormat="1" ht="34.5" customHeight="1">
      <c r="A7" s="5">
        <v>2</v>
      </c>
      <c r="B7" s="6" t="s">
        <v>16</v>
      </c>
      <c r="C7" s="6" t="s">
        <v>17</v>
      </c>
      <c r="D7" s="6" t="s">
        <v>18</v>
      </c>
      <c r="E7" s="6" t="s">
        <v>26</v>
      </c>
      <c r="F7" s="6" t="s">
        <v>27</v>
      </c>
      <c r="G7" s="5">
        <v>70</v>
      </c>
      <c r="H7" s="5">
        <v>70.5</v>
      </c>
      <c r="I7" s="5"/>
      <c r="J7" s="8">
        <f t="shared" si="0"/>
        <v>42.15</v>
      </c>
      <c r="K7" s="9">
        <v>79.8</v>
      </c>
      <c r="L7" s="10">
        <f t="shared" si="1"/>
        <v>31.92</v>
      </c>
      <c r="M7" s="10">
        <f t="shared" si="2"/>
        <v>74.07</v>
      </c>
      <c r="N7" s="11"/>
    </row>
    <row r="8" spans="1:14" s="1" customFormat="1" ht="34.5" customHeight="1">
      <c r="A8" s="5">
        <v>5</v>
      </c>
      <c r="B8" s="6" t="s">
        <v>16</v>
      </c>
      <c r="C8" s="6" t="s">
        <v>17</v>
      </c>
      <c r="D8" s="6" t="s">
        <v>18</v>
      </c>
      <c r="E8" s="6" t="s">
        <v>28</v>
      </c>
      <c r="F8" s="6" t="s">
        <v>29</v>
      </c>
      <c r="G8" s="5">
        <v>66</v>
      </c>
      <c r="H8" s="5">
        <v>66</v>
      </c>
      <c r="I8" s="5"/>
      <c r="J8" s="8">
        <f t="shared" si="0"/>
        <v>39.6</v>
      </c>
      <c r="K8" s="9">
        <v>82.6</v>
      </c>
      <c r="L8" s="10">
        <f t="shared" si="1"/>
        <v>33.04</v>
      </c>
      <c r="M8" s="10">
        <f t="shared" si="2"/>
        <v>72.64</v>
      </c>
      <c r="N8" s="11"/>
    </row>
    <row r="9" spans="1:14" s="1" customFormat="1" ht="34.5" customHeight="1">
      <c r="A9" s="5">
        <v>6</v>
      </c>
      <c r="B9" s="6" t="s">
        <v>16</v>
      </c>
      <c r="C9" s="6" t="s">
        <v>17</v>
      </c>
      <c r="D9" s="6" t="s">
        <v>18</v>
      </c>
      <c r="E9" s="6" t="s">
        <v>30</v>
      </c>
      <c r="F9" s="6" t="s">
        <v>31</v>
      </c>
      <c r="G9" s="5">
        <v>62</v>
      </c>
      <c r="H9" s="5">
        <v>63.5</v>
      </c>
      <c r="I9" s="5"/>
      <c r="J9" s="8">
        <f t="shared" si="0"/>
        <v>37.65</v>
      </c>
      <c r="K9" s="9">
        <v>81.4</v>
      </c>
      <c r="L9" s="10">
        <f t="shared" si="1"/>
        <v>32.56</v>
      </c>
      <c r="M9" s="10">
        <f t="shared" si="2"/>
        <v>70.21000000000001</v>
      </c>
      <c r="N9" s="11"/>
    </row>
  </sheetData>
  <sheetProtection/>
  <mergeCells count="2">
    <mergeCell ref="A1:B1"/>
    <mergeCell ref="A2:N2"/>
  </mergeCells>
  <printOptions/>
  <pageMargins left="0.75" right="0.75" top="1" bottom="1" header="0.5" footer="0.5"/>
  <pageSetup orientation="landscape" paperSize="9" scale="82"/>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嗯哼</cp:lastModifiedBy>
  <dcterms:created xsi:type="dcterms:W3CDTF">2021-01-13T13:17:03Z</dcterms:created>
  <dcterms:modified xsi:type="dcterms:W3CDTF">2021-02-02T01:01:39Z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KSOReadingLayo">
    <vt:bool>true</vt:bool>
  </property>
</Properties>
</file>