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0"/>
  </bookViews>
  <sheets>
    <sheet name="安岳县2021年公开考试事业单位工作人员总成绩及排名" sheetId="1" r:id="rId1"/>
  </sheets>
  <definedNames>
    <definedName name="_xlnm.Print_Titles" localSheetId="0" hidden="1">'安岳县2021年公开考试事业单位工作人员总成绩及排名'!$1:$2</definedName>
  </definedNames>
  <calcPr fullCalcOnLoad="1"/>
</workbook>
</file>

<file path=xl/sharedStrings.xml><?xml version="1.0" encoding="utf-8"?>
<sst xmlns="http://schemas.openxmlformats.org/spreadsheetml/2006/main" count="267" uniqueCount="183">
  <si>
    <t>安岳县2021年上半年公开考试招聘事业单位工作人员总成绩及排名</t>
  </si>
  <si>
    <t>序号</t>
  </si>
  <si>
    <t>姓名</t>
  </si>
  <si>
    <t>性别</t>
  </si>
  <si>
    <t>职位编码</t>
  </si>
  <si>
    <t>准考证号</t>
  </si>
  <si>
    <t>报考单位</t>
  </si>
  <si>
    <t>原始成绩</t>
  </si>
  <si>
    <t>政策性加分</t>
  </si>
  <si>
    <t>笔试总成绩</t>
  </si>
  <si>
    <t>面试成绩</t>
  </si>
  <si>
    <t>总成绩</t>
  </si>
  <si>
    <t>排名</t>
  </si>
  <si>
    <t>备注</t>
  </si>
  <si>
    <t>宋浩</t>
  </si>
  <si>
    <t>男</t>
  </si>
  <si>
    <t>230001</t>
  </si>
  <si>
    <t>1230151504023</t>
  </si>
  <si>
    <t>安岳县文电服务中心</t>
  </si>
  <si>
    <t>73.2</t>
  </si>
  <si>
    <t>易承恩</t>
  </si>
  <si>
    <t>1230151504019</t>
  </si>
  <si>
    <t>65.4</t>
  </si>
  <si>
    <t>文靖</t>
  </si>
  <si>
    <t>230002</t>
  </si>
  <si>
    <t>1230151504123</t>
  </si>
  <si>
    <t>安岳县公务服务中心</t>
  </si>
  <si>
    <t>63.8</t>
  </si>
  <si>
    <t>张国柱</t>
  </si>
  <si>
    <t>1230151504106</t>
  </si>
  <si>
    <t>55.7</t>
  </si>
  <si>
    <t>颜欣</t>
  </si>
  <si>
    <t>女</t>
  </si>
  <si>
    <t>230003</t>
  </si>
  <si>
    <t>1230151504207</t>
  </si>
  <si>
    <t>安岳县统一战线服务中心</t>
  </si>
  <si>
    <t>64.8</t>
  </si>
  <si>
    <t>白红军</t>
  </si>
  <si>
    <t>1230151504209</t>
  </si>
  <si>
    <t>65.2</t>
  </si>
  <si>
    <t>刘欢</t>
  </si>
  <si>
    <t>230004</t>
  </si>
  <si>
    <t>1230151504303</t>
  </si>
  <si>
    <t>安岳县高层次人才服务中心</t>
  </si>
  <si>
    <t>68.7</t>
  </si>
  <si>
    <t>孔雯莉</t>
  </si>
  <si>
    <t>1230151504223</t>
  </si>
  <si>
    <t>68.0</t>
  </si>
  <si>
    <t>何华琦</t>
  </si>
  <si>
    <t>230005</t>
  </si>
  <si>
    <t>1230151504420</t>
  </si>
  <si>
    <t>安岳县融媒体中心</t>
  </si>
  <si>
    <t>69.4</t>
  </si>
  <si>
    <t>李梵语</t>
  </si>
  <si>
    <t>1230151504425</t>
  </si>
  <si>
    <t>67.2</t>
  </si>
  <si>
    <t>王辉</t>
  </si>
  <si>
    <t>230006</t>
  </si>
  <si>
    <t>1230151504518</t>
  </si>
  <si>
    <t>安岳县财政投资评审中心</t>
  </si>
  <si>
    <t>62.4</t>
  </si>
  <si>
    <t>沈力</t>
  </si>
  <si>
    <t>1230151504505</t>
  </si>
  <si>
    <t>65.0</t>
  </si>
  <si>
    <t>罗辉跃</t>
  </si>
  <si>
    <t>230007</t>
  </si>
  <si>
    <t>1230151504529</t>
  </si>
  <si>
    <t>安岳县不动产登记中心</t>
  </si>
  <si>
    <t>72.6</t>
  </si>
  <si>
    <t>王宗芳</t>
  </si>
  <si>
    <t>230008</t>
  </si>
  <si>
    <t>1230151504623</t>
  </si>
  <si>
    <t>安岳县森林资源管理站</t>
  </si>
  <si>
    <t>76.4</t>
  </si>
  <si>
    <t>康凤</t>
  </si>
  <si>
    <t>1230151504714</t>
  </si>
  <si>
    <t>汪仕杰</t>
  </si>
  <si>
    <t>230009</t>
  </si>
  <si>
    <t>1230151504822</t>
  </si>
  <si>
    <t>安岳县龙台木材检查站</t>
  </si>
  <si>
    <t>56.8</t>
  </si>
  <si>
    <t>张莉</t>
  </si>
  <si>
    <t>230010</t>
  </si>
  <si>
    <t>1230151504922</t>
  </si>
  <si>
    <t>安岳县林业工作站</t>
  </si>
  <si>
    <t>66.8</t>
  </si>
  <si>
    <t>刘琳湘</t>
  </si>
  <si>
    <t>1230151505008</t>
  </si>
  <si>
    <t>53.2</t>
  </si>
  <si>
    <t>贺俊</t>
  </si>
  <si>
    <t>230011</t>
  </si>
  <si>
    <t>1230151505027</t>
  </si>
  <si>
    <t>安岳县天然林保护工程办公室</t>
  </si>
  <si>
    <t>67.0</t>
  </si>
  <si>
    <t>王帆</t>
  </si>
  <si>
    <t>1230151505029</t>
  </si>
  <si>
    <t>64.1</t>
  </si>
  <si>
    <t>李昊钢</t>
  </si>
  <si>
    <t>230012</t>
  </si>
  <si>
    <t>1230151505118</t>
  </si>
  <si>
    <t>四川安岳恐龙化石群自然保护区管理所</t>
  </si>
  <si>
    <t>68.2</t>
  </si>
  <si>
    <t>刘春生</t>
  </si>
  <si>
    <t>1230151505112</t>
  </si>
  <si>
    <t>61.1</t>
  </si>
  <si>
    <t>杨佳林</t>
  </si>
  <si>
    <t>230013</t>
  </si>
  <si>
    <t>1230151505201</t>
  </si>
  <si>
    <t>报花厅水库管理所</t>
  </si>
  <si>
    <t>66.1</t>
  </si>
  <si>
    <t>蒲实</t>
  </si>
  <si>
    <t>1230151505206</t>
  </si>
  <si>
    <t>62.0</t>
  </si>
  <si>
    <t>梁颖</t>
  </si>
  <si>
    <t>230014</t>
  </si>
  <si>
    <t>1230151505327</t>
  </si>
  <si>
    <t>书房坝水库管理所</t>
  </si>
  <si>
    <t>72.7</t>
  </si>
  <si>
    <t>张煜尧</t>
  </si>
  <si>
    <t>230015</t>
  </si>
  <si>
    <t>1230151505407</t>
  </si>
  <si>
    <t>68.3</t>
  </si>
  <si>
    <t>蒋得艳</t>
  </si>
  <si>
    <t>1230151505418</t>
  </si>
  <si>
    <t>61.0</t>
  </si>
  <si>
    <t>叶思芮</t>
  </si>
  <si>
    <t>230016</t>
  </si>
  <si>
    <t>1230151505429</t>
  </si>
  <si>
    <t>康家桥水库管理所</t>
  </si>
  <si>
    <t>73.4</t>
  </si>
  <si>
    <t>刘鑫瑶</t>
  </si>
  <si>
    <t>1230151505425</t>
  </si>
  <si>
    <t>68.1</t>
  </si>
  <si>
    <t>肖磊</t>
  </si>
  <si>
    <t>230017</t>
  </si>
  <si>
    <t>1230151505526</t>
  </si>
  <si>
    <t>磨滩河水库管理所</t>
  </si>
  <si>
    <t>60.5</t>
  </si>
  <si>
    <t>周睿</t>
  </si>
  <si>
    <t>1230151505601</t>
  </si>
  <si>
    <t>60.7</t>
  </si>
  <si>
    <t>胡小乐</t>
  </si>
  <si>
    <t>230018</t>
  </si>
  <si>
    <t>1230151505707</t>
  </si>
  <si>
    <t>72.4</t>
  </si>
  <si>
    <t>陈博</t>
  </si>
  <si>
    <t>1230151505628</t>
  </si>
  <si>
    <t>70.3</t>
  </si>
  <si>
    <t>冯雪松</t>
  </si>
  <si>
    <t>230019</t>
  </si>
  <si>
    <t>1230151505804</t>
  </si>
  <si>
    <t>安岳县岳阳公墓管理所</t>
  </si>
  <si>
    <t>72.5</t>
  </si>
  <si>
    <t>赵月华</t>
  </si>
  <si>
    <t>1230151505817</t>
  </si>
  <si>
    <t>63.5</t>
  </si>
  <si>
    <t>张强</t>
  </si>
  <si>
    <t>230020</t>
  </si>
  <si>
    <t>1230151505904</t>
  </si>
  <si>
    <t>安岳县建设工程质量安全监督站</t>
  </si>
  <si>
    <t>72.9</t>
  </si>
  <si>
    <t>王美琪</t>
  </si>
  <si>
    <t>230021</t>
  </si>
  <si>
    <t>1230151505917</t>
  </si>
  <si>
    <t>安岳县节能监察中心</t>
  </si>
  <si>
    <t>64.4</t>
  </si>
  <si>
    <t>李茂玲</t>
  </si>
  <si>
    <t>1230151506006</t>
  </si>
  <si>
    <t>62.3</t>
  </si>
  <si>
    <t>肖力恩</t>
  </si>
  <si>
    <t>230022</t>
  </si>
  <si>
    <t>1230151506027</t>
  </si>
  <si>
    <t>石桥街道建设环卫中心</t>
  </si>
  <si>
    <t>69.9</t>
  </si>
  <si>
    <t>张川平</t>
  </si>
  <si>
    <t>1230151506116</t>
  </si>
  <si>
    <t>杨聪</t>
  </si>
  <si>
    <t>1230151506126</t>
  </si>
  <si>
    <t>67.8</t>
  </si>
  <si>
    <t>郭夷</t>
  </si>
  <si>
    <t>1230151506129</t>
  </si>
  <si>
    <t>69.1</t>
  </si>
  <si>
    <r>
      <t>注：本次进入体检环节的总成绩最低分为</t>
    </r>
    <r>
      <rPr>
        <sz val="10"/>
        <rFont val="Arial"/>
        <family val="2"/>
      </rPr>
      <t>67.5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</si>
</sst>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28">
    <font>
      <sz val="10"/>
      <name val="Arial"/>
      <family val="2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1"/>
      <color indexed="57"/>
      <name val="等线"/>
      <family val="0"/>
    </font>
    <font>
      <b/>
      <sz val="11"/>
      <color indexed="8"/>
      <name val="等线"/>
      <family val="0"/>
    </font>
    <font>
      <b/>
      <sz val="13"/>
      <color indexed="57"/>
      <name val="等线"/>
      <family val="0"/>
    </font>
    <font>
      <b/>
      <sz val="11"/>
      <color indexed="9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等线"/>
      <family val="0"/>
    </font>
    <font>
      <b/>
      <sz val="11"/>
      <color indexed="10"/>
      <name val="等线"/>
      <family val="0"/>
    </font>
    <font>
      <sz val="18"/>
      <color indexed="57"/>
      <name val="等线 Light"/>
      <family val="0"/>
    </font>
    <font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5"/>
      <color indexed="57"/>
      <name val="等线"/>
      <family val="0"/>
    </font>
    <font>
      <b/>
      <sz val="11"/>
      <color indexed="63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4" fillId="3" borderId="0" applyNumberFormat="0" applyBorder="0" applyAlignment="0" applyProtection="0"/>
    <xf numFmtId="0" fontId="6" fillId="4" borderId="1" applyNumberFormat="0" applyAlignment="0" applyProtection="0"/>
    <xf numFmtId="41" fontId="0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5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7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1" fillId="0" borderId="4" applyNumberFormat="0" applyFill="0" applyAlignment="0" applyProtection="0"/>
    <xf numFmtId="0" fontId="25" fillId="13" borderId="0" applyNumberFormat="0" applyBorder="0" applyAlignment="0" applyProtection="0"/>
    <xf numFmtId="0" fontId="9" fillId="0" borderId="5" applyNumberFormat="0" applyFill="0" applyAlignment="0" applyProtection="0"/>
    <xf numFmtId="0" fontId="25" fillId="14" borderId="0" applyNumberFormat="0" applyBorder="0" applyAlignment="0" applyProtection="0"/>
    <xf numFmtId="0" fontId="23" fillId="15" borderId="6" applyNumberFormat="0" applyAlignment="0" applyProtection="0"/>
    <xf numFmtId="0" fontId="7" fillId="4" borderId="0" applyNumberFormat="0" applyBorder="0" applyAlignment="0" applyProtection="0"/>
    <xf numFmtId="0" fontId="18" fillId="15" borderId="1" applyNumberFormat="0" applyAlignment="0" applyProtection="0"/>
    <xf numFmtId="0" fontId="12" fillId="16" borderId="7" applyNumberFormat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5" fillId="0" borderId="8" applyNumberFormat="0" applyFill="0" applyAlignment="0" applyProtection="0"/>
    <xf numFmtId="0" fontId="10" fillId="0" borderId="9" applyNumberFormat="0" applyFill="0" applyAlignment="0" applyProtection="0"/>
    <xf numFmtId="0" fontId="7" fillId="12" borderId="0" applyNumberFormat="0" applyBorder="0" applyAlignment="0" applyProtection="0"/>
    <xf numFmtId="0" fontId="17" fillId="19" borderId="0" applyNumberFormat="0" applyBorder="0" applyAlignment="0" applyProtection="0"/>
    <xf numFmtId="0" fontId="14" fillId="4" borderId="0" applyNumberFormat="0" applyBorder="0" applyAlignment="0" applyProtection="0"/>
    <xf numFmtId="0" fontId="20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7" fillId="12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7" fillId="10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7" fillId="12" borderId="0" applyNumberFormat="0" applyBorder="0" applyAlignment="0" applyProtection="0"/>
    <xf numFmtId="0" fontId="25" fillId="31" borderId="0" applyNumberFormat="0" applyBorder="0" applyAlignment="0" applyProtection="0"/>
    <xf numFmtId="0" fontId="24" fillId="32" borderId="0" applyNumberFormat="0" applyBorder="0" applyAlignment="0" applyProtection="0"/>
    <xf numFmtId="0" fontId="7" fillId="8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4" fillId="35" borderId="0" applyNumberFormat="0" applyBorder="0" applyAlignment="0" applyProtection="0"/>
    <xf numFmtId="0" fontId="7" fillId="10" borderId="0" applyNumberFormat="0" applyBorder="0" applyAlignment="0" applyProtection="0"/>
    <xf numFmtId="0" fontId="25" fillId="36" borderId="0" applyNumberFormat="0" applyBorder="0" applyAlignment="0" applyProtection="0"/>
    <xf numFmtId="0" fontId="7" fillId="8" borderId="0" applyNumberFormat="0" applyBorder="0" applyAlignment="0" applyProtection="0"/>
    <xf numFmtId="0" fontId="20" fillId="37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19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38" borderId="0" applyNumberFormat="0" applyBorder="0" applyAlignment="0" applyProtection="0"/>
    <xf numFmtId="0" fontId="20" fillId="16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workbookViewId="0" topLeftCell="A1">
      <selection activeCell="O11" sqref="O11"/>
    </sheetView>
  </sheetViews>
  <sheetFormatPr defaultColWidth="9.140625" defaultRowHeight="12.75"/>
  <cols>
    <col min="1" max="1" width="5.140625" style="0" customWidth="1"/>
    <col min="2" max="2" width="7.8515625" style="0" customWidth="1"/>
    <col min="3" max="3" width="6.7109375" style="0" customWidth="1"/>
    <col min="4" max="4" width="8.421875" style="0" customWidth="1"/>
    <col min="5" max="5" width="13.7109375" style="0" customWidth="1"/>
    <col min="6" max="6" width="27.57421875" style="0" customWidth="1"/>
    <col min="7" max="7" width="5.8515625" style="0" customWidth="1"/>
    <col min="8" max="8" width="6.28125" style="3" customWidth="1"/>
    <col min="9" max="9" width="7.421875" style="3" customWidth="1"/>
    <col min="10" max="10" width="9.00390625" style="3" customWidth="1"/>
    <col min="11" max="11" width="9.28125" style="3" customWidth="1"/>
    <col min="12" max="12" width="7.57421875" style="3" customWidth="1"/>
    <col min="13" max="13" width="9.140625" style="3" customWidth="1"/>
  </cols>
  <sheetData>
    <row r="1" spans="1:13" ht="6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3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s="1" customFormat="1" ht="30" customHeight="1">
      <c r="A3" s="7">
        <v>1</v>
      </c>
      <c r="B3" s="8" t="s">
        <v>14</v>
      </c>
      <c r="C3" s="8" t="s">
        <v>15</v>
      </c>
      <c r="D3" s="9" t="s">
        <v>16</v>
      </c>
      <c r="E3" s="9" t="s">
        <v>17</v>
      </c>
      <c r="F3" s="8" t="s">
        <v>18</v>
      </c>
      <c r="G3" s="9" t="s">
        <v>19</v>
      </c>
      <c r="H3" s="10"/>
      <c r="I3" s="22">
        <f aca="true" t="shared" si="0" ref="I3:I44">G3+H3</f>
        <v>73.2</v>
      </c>
      <c r="J3" s="22">
        <v>75.67</v>
      </c>
      <c r="K3" s="22">
        <f aca="true" t="shared" si="1" ref="K3:K9">I3*0.6+J3*0.4</f>
        <v>74.188</v>
      </c>
      <c r="L3" s="23">
        <v>1</v>
      </c>
      <c r="M3" s="23"/>
    </row>
    <row r="4" spans="1:13" s="1" customFormat="1" ht="30" customHeight="1">
      <c r="A4" s="11">
        <v>2</v>
      </c>
      <c r="B4" s="12" t="s">
        <v>20</v>
      </c>
      <c r="C4" s="12" t="s">
        <v>15</v>
      </c>
      <c r="D4" s="13" t="s">
        <v>16</v>
      </c>
      <c r="E4" s="13" t="s">
        <v>21</v>
      </c>
      <c r="F4" s="12" t="s">
        <v>18</v>
      </c>
      <c r="G4" s="13" t="s">
        <v>22</v>
      </c>
      <c r="H4" s="14"/>
      <c r="I4" s="23">
        <f t="shared" si="0"/>
        <v>65.4</v>
      </c>
      <c r="J4" s="23">
        <v>73.67</v>
      </c>
      <c r="K4" s="22">
        <f t="shared" si="1"/>
        <v>68.708</v>
      </c>
      <c r="L4" s="23">
        <v>2</v>
      </c>
      <c r="M4" s="23"/>
    </row>
    <row r="5" spans="1:13" s="1" customFormat="1" ht="30" customHeight="1">
      <c r="A5" s="7">
        <v>3</v>
      </c>
      <c r="B5" s="12" t="s">
        <v>23</v>
      </c>
      <c r="C5" s="12" t="s">
        <v>15</v>
      </c>
      <c r="D5" s="13" t="s">
        <v>24</v>
      </c>
      <c r="E5" s="13" t="s">
        <v>25</v>
      </c>
      <c r="F5" s="12" t="s">
        <v>26</v>
      </c>
      <c r="G5" s="13" t="s">
        <v>27</v>
      </c>
      <c r="H5" s="14"/>
      <c r="I5" s="23">
        <f t="shared" si="0"/>
        <v>63.8</v>
      </c>
      <c r="J5" s="23">
        <v>79.33</v>
      </c>
      <c r="K5" s="22">
        <f t="shared" si="1"/>
        <v>70.012</v>
      </c>
      <c r="L5" s="23">
        <v>1</v>
      </c>
      <c r="M5" s="23"/>
    </row>
    <row r="6" spans="1:13" s="1" customFormat="1" ht="30" customHeight="1">
      <c r="A6" s="7">
        <v>4</v>
      </c>
      <c r="B6" s="12" t="s">
        <v>28</v>
      </c>
      <c r="C6" s="12" t="s">
        <v>15</v>
      </c>
      <c r="D6" s="13" t="s">
        <v>24</v>
      </c>
      <c r="E6" s="13" t="s">
        <v>29</v>
      </c>
      <c r="F6" s="12" t="s">
        <v>26</v>
      </c>
      <c r="G6" s="13" t="s">
        <v>30</v>
      </c>
      <c r="H6" s="14">
        <v>4</v>
      </c>
      <c r="I6" s="23">
        <f t="shared" si="0"/>
        <v>59.7</v>
      </c>
      <c r="J6" s="23">
        <v>82.67</v>
      </c>
      <c r="K6" s="22">
        <f t="shared" si="1"/>
        <v>68.888</v>
      </c>
      <c r="L6" s="23">
        <v>2</v>
      </c>
      <c r="M6" s="23"/>
    </row>
    <row r="7" spans="1:13" s="1" customFormat="1" ht="30" customHeight="1">
      <c r="A7" s="11">
        <v>5</v>
      </c>
      <c r="B7" s="12" t="s">
        <v>31</v>
      </c>
      <c r="C7" s="12" t="s">
        <v>32</v>
      </c>
      <c r="D7" s="13" t="s">
        <v>33</v>
      </c>
      <c r="E7" s="13" t="s">
        <v>34</v>
      </c>
      <c r="F7" s="12" t="s">
        <v>35</v>
      </c>
      <c r="G7" s="13" t="s">
        <v>36</v>
      </c>
      <c r="H7" s="14"/>
      <c r="I7" s="23">
        <f t="shared" si="0"/>
        <v>64.8</v>
      </c>
      <c r="J7" s="23">
        <v>84.67</v>
      </c>
      <c r="K7" s="22">
        <f t="shared" si="1"/>
        <v>72.74799999999999</v>
      </c>
      <c r="L7" s="23">
        <v>1</v>
      </c>
      <c r="M7" s="23"/>
    </row>
    <row r="8" spans="1:13" s="1" customFormat="1" ht="30" customHeight="1">
      <c r="A8" s="7">
        <v>6</v>
      </c>
      <c r="B8" s="12" t="s">
        <v>37</v>
      </c>
      <c r="C8" s="12" t="s">
        <v>15</v>
      </c>
      <c r="D8" s="13" t="s">
        <v>33</v>
      </c>
      <c r="E8" s="13" t="s">
        <v>38</v>
      </c>
      <c r="F8" s="12" t="s">
        <v>35</v>
      </c>
      <c r="G8" s="13" t="s">
        <v>39</v>
      </c>
      <c r="H8" s="14"/>
      <c r="I8" s="23">
        <f t="shared" si="0"/>
        <v>65.2</v>
      </c>
      <c r="J8" s="23">
        <v>78.67</v>
      </c>
      <c r="K8" s="22">
        <f t="shared" si="1"/>
        <v>70.588</v>
      </c>
      <c r="L8" s="23">
        <v>2</v>
      </c>
      <c r="M8" s="23"/>
    </row>
    <row r="9" spans="1:13" s="1" customFormat="1" ht="30" customHeight="1">
      <c r="A9" s="7">
        <v>7</v>
      </c>
      <c r="B9" s="12" t="s">
        <v>40</v>
      </c>
      <c r="C9" s="12" t="s">
        <v>32</v>
      </c>
      <c r="D9" s="13" t="s">
        <v>41</v>
      </c>
      <c r="E9" s="13" t="s">
        <v>42</v>
      </c>
      <c r="F9" s="12" t="s">
        <v>43</v>
      </c>
      <c r="G9" s="13" t="s">
        <v>44</v>
      </c>
      <c r="H9" s="14"/>
      <c r="I9" s="23">
        <f t="shared" si="0"/>
        <v>68.7</v>
      </c>
      <c r="J9" s="23">
        <v>80</v>
      </c>
      <c r="K9" s="22">
        <f t="shared" si="1"/>
        <v>73.22</v>
      </c>
      <c r="L9" s="23">
        <v>1</v>
      </c>
      <c r="M9" s="23"/>
    </row>
    <row r="10" spans="1:13" s="1" customFormat="1" ht="30" customHeight="1">
      <c r="A10" s="11">
        <v>8</v>
      </c>
      <c r="B10" s="12" t="s">
        <v>45</v>
      </c>
      <c r="C10" s="12" t="s">
        <v>32</v>
      </c>
      <c r="D10" s="13" t="s">
        <v>41</v>
      </c>
      <c r="E10" s="13" t="s">
        <v>46</v>
      </c>
      <c r="F10" s="12" t="s">
        <v>43</v>
      </c>
      <c r="G10" s="13" t="s">
        <v>47</v>
      </c>
      <c r="H10" s="14"/>
      <c r="I10" s="23">
        <f t="shared" si="0"/>
        <v>68</v>
      </c>
      <c r="J10" s="23"/>
      <c r="K10" s="22"/>
      <c r="L10" s="23"/>
      <c r="M10" s="23"/>
    </row>
    <row r="11" spans="1:13" s="1" customFormat="1" ht="30" customHeight="1">
      <c r="A11" s="7">
        <v>9</v>
      </c>
      <c r="B11" s="12" t="s">
        <v>48</v>
      </c>
      <c r="C11" s="12" t="s">
        <v>32</v>
      </c>
      <c r="D11" s="13" t="s">
        <v>49</v>
      </c>
      <c r="E11" s="13" t="s">
        <v>50</v>
      </c>
      <c r="F11" s="12" t="s">
        <v>51</v>
      </c>
      <c r="G11" s="13" t="s">
        <v>52</v>
      </c>
      <c r="H11" s="14"/>
      <c r="I11" s="23">
        <f t="shared" si="0"/>
        <v>69.4</v>
      </c>
      <c r="J11" s="23">
        <v>77.33</v>
      </c>
      <c r="K11" s="22">
        <f>I11*0.6+J11*0.4</f>
        <v>72.572</v>
      </c>
      <c r="L11" s="23">
        <v>1</v>
      </c>
      <c r="M11" s="23"/>
    </row>
    <row r="12" spans="1:13" s="1" customFormat="1" ht="30" customHeight="1">
      <c r="A12" s="7">
        <v>10</v>
      </c>
      <c r="B12" s="12" t="s">
        <v>53</v>
      </c>
      <c r="C12" s="12" t="s">
        <v>32</v>
      </c>
      <c r="D12" s="13" t="s">
        <v>49</v>
      </c>
      <c r="E12" s="13" t="s">
        <v>54</v>
      </c>
      <c r="F12" s="12" t="s">
        <v>51</v>
      </c>
      <c r="G12" s="13" t="s">
        <v>55</v>
      </c>
      <c r="H12" s="14"/>
      <c r="I12" s="23">
        <f t="shared" si="0"/>
        <v>67.2</v>
      </c>
      <c r="J12" s="23">
        <v>78.67</v>
      </c>
      <c r="K12" s="22">
        <f>I12*0.6+J12*0.4</f>
        <v>71.78800000000001</v>
      </c>
      <c r="L12" s="23">
        <v>2</v>
      </c>
      <c r="M12" s="23"/>
    </row>
    <row r="13" spans="1:13" s="1" customFormat="1" ht="30" customHeight="1">
      <c r="A13" s="11">
        <v>11</v>
      </c>
      <c r="B13" s="15" t="s">
        <v>56</v>
      </c>
      <c r="C13" s="15" t="s">
        <v>15</v>
      </c>
      <c r="D13" s="16" t="s">
        <v>57</v>
      </c>
      <c r="E13" s="16" t="s">
        <v>58</v>
      </c>
      <c r="F13" s="15" t="s">
        <v>59</v>
      </c>
      <c r="G13" s="16" t="s">
        <v>60</v>
      </c>
      <c r="H13" s="17"/>
      <c r="I13" s="24">
        <f t="shared" si="0"/>
        <v>62.4</v>
      </c>
      <c r="J13" s="24">
        <v>75.67</v>
      </c>
      <c r="K13" s="22">
        <f>I13*0.6+J13*0.4</f>
        <v>67.708</v>
      </c>
      <c r="L13" s="23">
        <v>1</v>
      </c>
      <c r="M13" s="23"/>
    </row>
    <row r="14" spans="1:13" s="1" customFormat="1" ht="30" customHeight="1">
      <c r="A14" s="7">
        <v>12</v>
      </c>
      <c r="B14" s="12" t="s">
        <v>61</v>
      </c>
      <c r="C14" s="12" t="s">
        <v>32</v>
      </c>
      <c r="D14" s="13" t="s">
        <v>57</v>
      </c>
      <c r="E14" s="13" t="s">
        <v>62</v>
      </c>
      <c r="F14" s="12" t="s">
        <v>59</v>
      </c>
      <c r="G14" s="13" t="s">
        <v>63</v>
      </c>
      <c r="H14" s="14">
        <v>4</v>
      </c>
      <c r="I14" s="23">
        <f t="shared" si="0"/>
        <v>69</v>
      </c>
      <c r="J14" s="23"/>
      <c r="K14" s="22"/>
      <c r="L14" s="23"/>
      <c r="M14" s="23"/>
    </row>
    <row r="15" spans="1:13" s="1" customFormat="1" ht="30" customHeight="1">
      <c r="A15" s="7">
        <v>13</v>
      </c>
      <c r="B15" s="12" t="s">
        <v>64</v>
      </c>
      <c r="C15" s="12" t="s">
        <v>15</v>
      </c>
      <c r="D15" s="13" t="s">
        <v>65</v>
      </c>
      <c r="E15" s="13" t="s">
        <v>66</v>
      </c>
      <c r="F15" s="12" t="s">
        <v>67</v>
      </c>
      <c r="G15" s="13" t="s">
        <v>68</v>
      </c>
      <c r="H15" s="14"/>
      <c r="I15" s="23">
        <f t="shared" si="0"/>
        <v>72.6</v>
      </c>
      <c r="J15" s="23">
        <v>77</v>
      </c>
      <c r="K15" s="22">
        <f>I15*0.6+J15*0.4</f>
        <v>74.36</v>
      </c>
      <c r="L15" s="23">
        <v>1</v>
      </c>
      <c r="M15" s="23"/>
    </row>
    <row r="16" spans="1:13" s="1" customFormat="1" ht="30" customHeight="1">
      <c r="A16" s="11">
        <v>14</v>
      </c>
      <c r="B16" s="12" t="s">
        <v>69</v>
      </c>
      <c r="C16" s="12" t="s">
        <v>32</v>
      </c>
      <c r="D16" s="13" t="s">
        <v>70</v>
      </c>
      <c r="E16" s="13" t="s">
        <v>71</v>
      </c>
      <c r="F16" s="12" t="s">
        <v>72</v>
      </c>
      <c r="G16" s="13" t="s">
        <v>73</v>
      </c>
      <c r="H16" s="14"/>
      <c r="I16" s="23">
        <f t="shared" si="0"/>
        <v>76.4</v>
      </c>
      <c r="J16" s="23">
        <v>76.67</v>
      </c>
      <c r="K16" s="22">
        <f>I16*0.6+J16*0.4</f>
        <v>76.50800000000001</v>
      </c>
      <c r="L16" s="23">
        <v>1</v>
      </c>
      <c r="M16" s="23"/>
    </row>
    <row r="17" spans="1:13" s="1" customFormat="1" ht="30" customHeight="1">
      <c r="A17" s="7">
        <v>15</v>
      </c>
      <c r="B17" s="15" t="s">
        <v>74</v>
      </c>
      <c r="C17" s="15" t="s">
        <v>32</v>
      </c>
      <c r="D17" s="16" t="s">
        <v>70</v>
      </c>
      <c r="E17" s="16" t="s">
        <v>75</v>
      </c>
      <c r="F17" s="15" t="s">
        <v>72</v>
      </c>
      <c r="G17" s="16" t="s">
        <v>44</v>
      </c>
      <c r="H17" s="17"/>
      <c r="I17" s="24">
        <f t="shared" si="0"/>
        <v>68.7</v>
      </c>
      <c r="J17" s="24">
        <v>75</v>
      </c>
      <c r="K17" s="22">
        <f>I17*0.6+J17*0.4</f>
        <v>71.22</v>
      </c>
      <c r="L17" s="23">
        <v>2</v>
      </c>
      <c r="M17" s="23"/>
    </row>
    <row r="18" spans="1:13" s="1" customFormat="1" ht="30" customHeight="1">
      <c r="A18" s="7">
        <v>16</v>
      </c>
      <c r="B18" s="15" t="s">
        <v>76</v>
      </c>
      <c r="C18" s="15" t="s">
        <v>15</v>
      </c>
      <c r="D18" s="18" t="s">
        <v>77</v>
      </c>
      <c r="E18" s="18" t="s">
        <v>78</v>
      </c>
      <c r="F18" s="15" t="s">
        <v>79</v>
      </c>
      <c r="G18" s="18" t="s">
        <v>80</v>
      </c>
      <c r="H18" s="17"/>
      <c r="I18" s="24">
        <f t="shared" si="0"/>
        <v>56.8</v>
      </c>
      <c r="J18" s="24"/>
      <c r="K18" s="25"/>
      <c r="L18" s="24"/>
      <c r="M18" s="24"/>
    </row>
    <row r="19" spans="1:13" s="1" customFormat="1" ht="30" customHeight="1">
      <c r="A19" s="11">
        <v>17</v>
      </c>
      <c r="B19" s="12" t="s">
        <v>81</v>
      </c>
      <c r="C19" s="12" t="s">
        <v>32</v>
      </c>
      <c r="D19" s="13" t="s">
        <v>82</v>
      </c>
      <c r="E19" s="13" t="s">
        <v>83</v>
      </c>
      <c r="F19" s="12" t="s">
        <v>84</v>
      </c>
      <c r="G19" s="13" t="s">
        <v>85</v>
      </c>
      <c r="H19" s="14"/>
      <c r="I19" s="23">
        <f t="shared" si="0"/>
        <v>66.8</v>
      </c>
      <c r="J19" s="23">
        <v>74.67</v>
      </c>
      <c r="K19" s="22">
        <f aca="true" t="shared" si="2" ref="K19:K44">I19*0.6+J19*0.4</f>
        <v>69.94800000000001</v>
      </c>
      <c r="L19" s="23">
        <v>1</v>
      </c>
      <c r="M19" s="23"/>
    </row>
    <row r="20" spans="1:13" s="1" customFormat="1" ht="30" customHeight="1">
      <c r="A20" s="7">
        <v>18</v>
      </c>
      <c r="B20" s="15" t="s">
        <v>86</v>
      </c>
      <c r="C20" s="15" t="s">
        <v>32</v>
      </c>
      <c r="D20" s="16" t="s">
        <v>82</v>
      </c>
      <c r="E20" s="16" t="s">
        <v>87</v>
      </c>
      <c r="F20" s="15" t="s">
        <v>84</v>
      </c>
      <c r="G20" s="16" t="s">
        <v>88</v>
      </c>
      <c r="H20" s="17">
        <v>6</v>
      </c>
      <c r="I20" s="24">
        <f t="shared" si="0"/>
        <v>59.2</v>
      </c>
      <c r="J20" s="24">
        <v>77.67</v>
      </c>
      <c r="K20" s="22">
        <f t="shared" si="2"/>
        <v>66.58800000000001</v>
      </c>
      <c r="L20" s="23">
        <v>2</v>
      </c>
      <c r="M20" s="23"/>
    </row>
    <row r="21" spans="1:13" s="1" customFormat="1" ht="30" customHeight="1">
      <c r="A21" s="7">
        <v>19</v>
      </c>
      <c r="B21" s="12" t="s">
        <v>89</v>
      </c>
      <c r="C21" s="12" t="s">
        <v>32</v>
      </c>
      <c r="D21" s="13" t="s">
        <v>90</v>
      </c>
      <c r="E21" s="13" t="s">
        <v>91</v>
      </c>
      <c r="F21" s="12" t="s">
        <v>92</v>
      </c>
      <c r="G21" s="13" t="s">
        <v>93</v>
      </c>
      <c r="H21" s="14"/>
      <c r="I21" s="23">
        <f t="shared" si="0"/>
        <v>67</v>
      </c>
      <c r="J21" s="23">
        <v>82.67</v>
      </c>
      <c r="K21" s="22">
        <f t="shared" si="2"/>
        <v>73.268</v>
      </c>
      <c r="L21" s="23">
        <v>1</v>
      </c>
      <c r="M21" s="23"/>
    </row>
    <row r="22" spans="1:13" s="1" customFormat="1" ht="30" customHeight="1">
      <c r="A22" s="11">
        <v>20</v>
      </c>
      <c r="B22" s="12" t="s">
        <v>94</v>
      </c>
      <c r="C22" s="12" t="s">
        <v>15</v>
      </c>
      <c r="D22" s="13" t="s">
        <v>90</v>
      </c>
      <c r="E22" s="13" t="s">
        <v>95</v>
      </c>
      <c r="F22" s="12" t="s">
        <v>92</v>
      </c>
      <c r="G22" s="13" t="s">
        <v>96</v>
      </c>
      <c r="H22" s="14"/>
      <c r="I22" s="23">
        <f t="shared" si="0"/>
        <v>64.1</v>
      </c>
      <c r="J22" s="23">
        <v>74.33</v>
      </c>
      <c r="K22" s="22">
        <f t="shared" si="2"/>
        <v>68.192</v>
      </c>
      <c r="L22" s="23">
        <v>2</v>
      </c>
      <c r="M22" s="23"/>
    </row>
    <row r="23" spans="1:13" s="1" customFormat="1" ht="30" customHeight="1">
      <c r="A23" s="7">
        <v>21</v>
      </c>
      <c r="B23" s="12" t="s">
        <v>97</v>
      </c>
      <c r="C23" s="12" t="s">
        <v>15</v>
      </c>
      <c r="D23" s="13" t="s">
        <v>98</v>
      </c>
      <c r="E23" s="13" t="s">
        <v>99</v>
      </c>
      <c r="F23" s="12" t="s">
        <v>100</v>
      </c>
      <c r="G23" s="13" t="s">
        <v>101</v>
      </c>
      <c r="H23" s="14"/>
      <c r="I23" s="23">
        <f t="shared" si="0"/>
        <v>68.2</v>
      </c>
      <c r="J23" s="23">
        <v>72.67</v>
      </c>
      <c r="K23" s="22">
        <f t="shared" si="2"/>
        <v>69.988</v>
      </c>
      <c r="L23" s="23">
        <v>1</v>
      </c>
      <c r="M23" s="23"/>
    </row>
    <row r="24" spans="1:13" s="1" customFormat="1" ht="30" customHeight="1">
      <c r="A24" s="7">
        <v>22</v>
      </c>
      <c r="B24" s="12" t="s">
        <v>102</v>
      </c>
      <c r="C24" s="12" t="s">
        <v>15</v>
      </c>
      <c r="D24" s="13" t="s">
        <v>98</v>
      </c>
      <c r="E24" s="13" t="s">
        <v>103</v>
      </c>
      <c r="F24" s="12" t="s">
        <v>100</v>
      </c>
      <c r="G24" s="13" t="s">
        <v>104</v>
      </c>
      <c r="H24" s="14"/>
      <c r="I24" s="23">
        <f t="shared" si="0"/>
        <v>61.1</v>
      </c>
      <c r="J24" s="23">
        <v>69.67</v>
      </c>
      <c r="K24" s="22">
        <f t="shared" si="2"/>
        <v>64.52799999999999</v>
      </c>
      <c r="L24" s="23">
        <v>2</v>
      </c>
      <c r="M24" s="23"/>
    </row>
    <row r="25" spans="1:13" s="1" customFormat="1" ht="30" customHeight="1">
      <c r="A25" s="11">
        <v>23</v>
      </c>
      <c r="B25" s="12" t="s">
        <v>105</v>
      </c>
      <c r="C25" s="12" t="s">
        <v>15</v>
      </c>
      <c r="D25" s="13" t="s">
        <v>106</v>
      </c>
      <c r="E25" s="13" t="s">
        <v>107</v>
      </c>
      <c r="F25" s="12" t="s">
        <v>108</v>
      </c>
      <c r="G25" s="13" t="s">
        <v>109</v>
      </c>
      <c r="H25" s="14"/>
      <c r="I25" s="23">
        <f t="shared" si="0"/>
        <v>66.1</v>
      </c>
      <c r="J25" s="23">
        <v>80</v>
      </c>
      <c r="K25" s="22">
        <f t="shared" si="2"/>
        <v>71.66</v>
      </c>
      <c r="L25" s="23">
        <v>1</v>
      </c>
      <c r="M25" s="23"/>
    </row>
    <row r="26" spans="1:13" s="1" customFormat="1" ht="30" customHeight="1">
      <c r="A26" s="7">
        <v>24</v>
      </c>
      <c r="B26" s="12" t="s">
        <v>110</v>
      </c>
      <c r="C26" s="12" t="s">
        <v>15</v>
      </c>
      <c r="D26" s="13" t="s">
        <v>106</v>
      </c>
      <c r="E26" s="13" t="s">
        <v>111</v>
      </c>
      <c r="F26" s="12" t="s">
        <v>108</v>
      </c>
      <c r="G26" s="13" t="s">
        <v>112</v>
      </c>
      <c r="H26" s="14"/>
      <c r="I26" s="23">
        <f t="shared" si="0"/>
        <v>62</v>
      </c>
      <c r="J26" s="23">
        <v>77.67</v>
      </c>
      <c r="K26" s="22">
        <f t="shared" si="2"/>
        <v>68.268</v>
      </c>
      <c r="L26" s="23">
        <v>2</v>
      </c>
      <c r="M26" s="23"/>
    </row>
    <row r="27" spans="1:13" s="1" customFormat="1" ht="30" customHeight="1">
      <c r="A27" s="7">
        <v>25</v>
      </c>
      <c r="B27" s="12" t="s">
        <v>113</v>
      </c>
      <c r="C27" s="12" t="s">
        <v>32</v>
      </c>
      <c r="D27" s="13" t="s">
        <v>114</v>
      </c>
      <c r="E27" s="13" t="s">
        <v>115</v>
      </c>
      <c r="F27" s="12" t="s">
        <v>116</v>
      </c>
      <c r="G27" s="13" t="s">
        <v>117</v>
      </c>
      <c r="H27" s="14"/>
      <c r="I27" s="23">
        <f t="shared" si="0"/>
        <v>72.7</v>
      </c>
      <c r="J27" s="23">
        <v>77.67</v>
      </c>
      <c r="K27" s="22">
        <f t="shared" si="2"/>
        <v>74.688</v>
      </c>
      <c r="L27" s="23">
        <v>1</v>
      </c>
      <c r="M27" s="23"/>
    </row>
    <row r="28" spans="1:13" s="1" customFormat="1" ht="30" customHeight="1">
      <c r="A28" s="11">
        <v>26</v>
      </c>
      <c r="B28" s="12" t="s">
        <v>118</v>
      </c>
      <c r="C28" s="12" t="s">
        <v>32</v>
      </c>
      <c r="D28" s="13" t="s">
        <v>119</v>
      </c>
      <c r="E28" s="13" t="s">
        <v>120</v>
      </c>
      <c r="F28" s="12" t="s">
        <v>116</v>
      </c>
      <c r="G28" s="13" t="s">
        <v>121</v>
      </c>
      <c r="H28" s="14"/>
      <c r="I28" s="23">
        <f t="shared" si="0"/>
        <v>68.3</v>
      </c>
      <c r="J28" s="23">
        <v>75.67</v>
      </c>
      <c r="K28" s="22">
        <f t="shared" si="2"/>
        <v>71.24799999999999</v>
      </c>
      <c r="L28" s="23">
        <v>1</v>
      </c>
      <c r="M28" s="23"/>
    </row>
    <row r="29" spans="1:13" s="1" customFormat="1" ht="30" customHeight="1">
      <c r="A29" s="7">
        <v>27</v>
      </c>
      <c r="B29" s="12" t="s">
        <v>122</v>
      </c>
      <c r="C29" s="12" t="s">
        <v>32</v>
      </c>
      <c r="D29" s="13" t="s">
        <v>119</v>
      </c>
      <c r="E29" s="13" t="s">
        <v>123</v>
      </c>
      <c r="F29" s="12" t="s">
        <v>116</v>
      </c>
      <c r="G29" s="13" t="s">
        <v>124</v>
      </c>
      <c r="H29" s="14"/>
      <c r="I29" s="23">
        <f t="shared" si="0"/>
        <v>61</v>
      </c>
      <c r="J29" s="23">
        <v>74.33</v>
      </c>
      <c r="K29" s="22">
        <f t="shared" si="2"/>
        <v>66.332</v>
      </c>
      <c r="L29" s="23">
        <v>2</v>
      </c>
      <c r="M29" s="23"/>
    </row>
    <row r="30" spans="1:13" s="1" customFormat="1" ht="30" customHeight="1">
      <c r="A30" s="7">
        <v>28</v>
      </c>
      <c r="B30" s="12" t="s">
        <v>125</v>
      </c>
      <c r="C30" s="12" t="s">
        <v>32</v>
      </c>
      <c r="D30" s="13" t="s">
        <v>126</v>
      </c>
      <c r="E30" s="13" t="s">
        <v>127</v>
      </c>
      <c r="F30" s="12" t="s">
        <v>128</v>
      </c>
      <c r="G30" s="13" t="s">
        <v>129</v>
      </c>
      <c r="H30" s="14"/>
      <c r="I30" s="23">
        <f t="shared" si="0"/>
        <v>73.4</v>
      </c>
      <c r="J30" s="23">
        <v>75.33</v>
      </c>
      <c r="K30" s="22">
        <f t="shared" si="2"/>
        <v>74.172</v>
      </c>
      <c r="L30" s="23">
        <v>1</v>
      </c>
      <c r="M30" s="23"/>
    </row>
    <row r="31" spans="1:13" s="1" customFormat="1" ht="30" customHeight="1">
      <c r="A31" s="11">
        <v>29</v>
      </c>
      <c r="B31" s="12" t="s">
        <v>130</v>
      </c>
      <c r="C31" s="12" t="s">
        <v>32</v>
      </c>
      <c r="D31" s="13" t="s">
        <v>126</v>
      </c>
      <c r="E31" s="13" t="s">
        <v>131</v>
      </c>
      <c r="F31" s="12" t="s">
        <v>128</v>
      </c>
      <c r="G31" s="13" t="s">
        <v>132</v>
      </c>
      <c r="H31" s="14"/>
      <c r="I31" s="23">
        <f t="shared" si="0"/>
        <v>68.1</v>
      </c>
      <c r="J31" s="23">
        <v>78</v>
      </c>
      <c r="K31" s="22">
        <f t="shared" si="2"/>
        <v>72.06</v>
      </c>
      <c r="L31" s="23">
        <v>2</v>
      </c>
      <c r="M31" s="23"/>
    </row>
    <row r="32" spans="1:13" s="1" customFormat="1" ht="30" customHeight="1">
      <c r="A32" s="7">
        <v>30</v>
      </c>
      <c r="B32" s="12" t="s">
        <v>133</v>
      </c>
      <c r="C32" s="12" t="s">
        <v>15</v>
      </c>
      <c r="D32" s="13" t="s">
        <v>134</v>
      </c>
      <c r="E32" s="13" t="s">
        <v>135</v>
      </c>
      <c r="F32" s="12" t="s">
        <v>136</v>
      </c>
      <c r="G32" s="13" t="s">
        <v>137</v>
      </c>
      <c r="H32" s="14"/>
      <c r="I32" s="23">
        <f t="shared" si="0"/>
        <v>60.5</v>
      </c>
      <c r="J32" s="23">
        <v>78</v>
      </c>
      <c r="K32" s="22">
        <f t="shared" si="2"/>
        <v>67.5</v>
      </c>
      <c r="L32" s="23">
        <v>1</v>
      </c>
      <c r="M32" s="23"/>
    </row>
    <row r="33" spans="1:13" s="1" customFormat="1" ht="30" customHeight="1">
      <c r="A33" s="7">
        <v>31</v>
      </c>
      <c r="B33" s="12" t="s">
        <v>138</v>
      </c>
      <c r="C33" s="12" t="s">
        <v>15</v>
      </c>
      <c r="D33" s="13" t="s">
        <v>134</v>
      </c>
      <c r="E33" s="13" t="s">
        <v>139</v>
      </c>
      <c r="F33" s="12" t="s">
        <v>136</v>
      </c>
      <c r="G33" s="13" t="s">
        <v>140</v>
      </c>
      <c r="H33" s="14"/>
      <c r="I33" s="23">
        <f t="shared" si="0"/>
        <v>60.7</v>
      </c>
      <c r="J33" s="23">
        <v>74</v>
      </c>
      <c r="K33" s="22">
        <f t="shared" si="2"/>
        <v>66.02000000000001</v>
      </c>
      <c r="L33" s="23">
        <v>2</v>
      </c>
      <c r="M33" s="23"/>
    </row>
    <row r="34" spans="1:13" s="1" customFormat="1" ht="30" customHeight="1">
      <c r="A34" s="11">
        <v>32</v>
      </c>
      <c r="B34" s="12" t="s">
        <v>141</v>
      </c>
      <c r="C34" s="12" t="s">
        <v>15</v>
      </c>
      <c r="D34" s="13" t="s">
        <v>142</v>
      </c>
      <c r="E34" s="13" t="s">
        <v>143</v>
      </c>
      <c r="F34" s="12" t="s">
        <v>136</v>
      </c>
      <c r="G34" s="13" t="s">
        <v>144</v>
      </c>
      <c r="H34" s="14"/>
      <c r="I34" s="23">
        <f t="shared" si="0"/>
        <v>72.4</v>
      </c>
      <c r="J34" s="23">
        <v>77</v>
      </c>
      <c r="K34" s="22">
        <f t="shared" si="2"/>
        <v>74.24000000000001</v>
      </c>
      <c r="L34" s="23">
        <v>1</v>
      </c>
      <c r="M34" s="23"/>
    </row>
    <row r="35" spans="1:13" s="1" customFormat="1" ht="30" customHeight="1">
      <c r="A35" s="7">
        <v>33</v>
      </c>
      <c r="B35" s="12" t="s">
        <v>145</v>
      </c>
      <c r="C35" s="12" t="s">
        <v>15</v>
      </c>
      <c r="D35" s="13" t="s">
        <v>142</v>
      </c>
      <c r="E35" s="13" t="s">
        <v>146</v>
      </c>
      <c r="F35" s="12" t="s">
        <v>136</v>
      </c>
      <c r="G35" s="13" t="s">
        <v>147</v>
      </c>
      <c r="H35" s="14"/>
      <c r="I35" s="23">
        <f t="shared" si="0"/>
        <v>70.3</v>
      </c>
      <c r="J35" s="23">
        <v>75.67</v>
      </c>
      <c r="K35" s="22">
        <f t="shared" si="2"/>
        <v>72.44800000000001</v>
      </c>
      <c r="L35" s="23">
        <v>2</v>
      </c>
      <c r="M35" s="23"/>
    </row>
    <row r="36" spans="1:13" s="1" customFormat="1" ht="30" customHeight="1">
      <c r="A36" s="7">
        <v>34</v>
      </c>
      <c r="B36" s="12" t="s">
        <v>148</v>
      </c>
      <c r="C36" s="12" t="s">
        <v>15</v>
      </c>
      <c r="D36" s="13" t="s">
        <v>149</v>
      </c>
      <c r="E36" s="13" t="s">
        <v>150</v>
      </c>
      <c r="F36" s="12" t="s">
        <v>151</v>
      </c>
      <c r="G36" s="13" t="s">
        <v>152</v>
      </c>
      <c r="H36" s="14"/>
      <c r="I36" s="23">
        <f t="shared" si="0"/>
        <v>72.5</v>
      </c>
      <c r="J36" s="23">
        <v>79</v>
      </c>
      <c r="K36" s="22">
        <f t="shared" si="2"/>
        <v>75.1</v>
      </c>
      <c r="L36" s="23">
        <v>1</v>
      </c>
      <c r="M36" s="23"/>
    </row>
    <row r="37" spans="1:13" s="1" customFormat="1" ht="30" customHeight="1">
      <c r="A37" s="11">
        <v>35</v>
      </c>
      <c r="B37" s="12" t="s">
        <v>153</v>
      </c>
      <c r="C37" s="12" t="s">
        <v>15</v>
      </c>
      <c r="D37" s="13" t="s">
        <v>149</v>
      </c>
      <c r="E37" s="13" t="s">
        <v>154</v>
      </c>
      <c r="F37" s="12" t="s">
        <v>151</v>
      </c>
      <c r="G37" s="13" t="s">
        <v>155</v>
      </c>
      <c r="H37" s="14">
        <v>4</v>
      </c>
      <c r="I37" s="23">
        <f t="shared" si="0"/>
        <v>67.5</v>
      </c>
      <c r="J37" s="23">
        <v>83.33</v>
      </c>
      <c r="K37" s="22">
        <f t="shared" si="2"/>
        <v>73.832</v>
      </c>
      <c r="L37" s="23">
        <v>2</v>
      </c>
      <c r="M37" s="23"/>
    </row>
    <row r="38" spans="1:13" s="1" customFormat="1" ht="30" customHeight="1">
      <c r="A38" s="7">
        <v>36</v>
      </c>
      <c r="B38" s="12" t="s">
        <v>156</v>
      </c>
      <c r="C38" s="12" t="s">
        <v>15</v>
      </c>
      <c r="D38" s="13" t="s">
        <v>157</v>
      </c>
      <c r="E38" s="13" t="s">
        <v>158</v>
      </c>
      <c r="F38" s="12" t="s">
        <v>159</v>
      </c>
      <c r="G38" s="13" t="s">
        <v>160</v>
      </c>
      <c r="H38" s="14"/>
      <c r="I38" s="23">
        <f t="shared" si="0"/>
        <v>72.9</v>
      </c>
      <c r="J38" s="23">
        <v>79</v>
      </c>
      <c r="K38" s="22">
        <f t="shared" si="2"/>
        <v>75.34</v>
      </c>
      <c r="L38" s="23">
        <v>1</v>
      </c>
      <c r="M38" s="23"/>
    </row>
    <row r="39" spans="1:13" s="1" customFormat="1" ht="30" customHeight="1">
      <c r="A39" s="7">
        <v>37</v>
      </c>
      <c r="B39" s="12" t="s">
        <v>161</v>
      </c>
      <c r="C39" s="12" t="s">
        <v>32</v>
      </c>
      <c r="D39" s="13" t="s">
        <v>162</v>
      </c>
      <c r="E39" s="13" t="s">
        <v>163</v>
      </c>
      <c r="F39" s="12" t="s">
        <v>164</v>
      </c>
      <c r="G39" s="13" t="s">
        <v>165</v>
      </c>
      <c r="H39" s="14"/>
      <c r="I39" s="23">
        <f t="shared" si="0"/>
        <v>64.4</v>
      </c>
      <c r="J39" s="23">
        <v>77</v>
      </c>
      <c r="K39" s="22">
        <f t="shared" si="2"/>
        <v>69.44</v>
      </c>
      <c r="L39" s="23">
        <v>1</v>
      </c>
      <c r="M39" s="23"/>
    </row>
    <row r="40" spans="1:13" s="1" customFormat="1" ht="30" customHeight="1">
      <c r="A40" s="11">
        <v>38</v>
      </c>
      <c r="B40" s="12" t="s">
        <v>166</v>
      </c>
      <c r="C40" s="12" t="s">
        <v>32</v>
      </c>
      <c r="D40" s="13" t="s">
        <v>162</v>
      </c>
      <c r="E40" s="13" t="s">
        <v>167</v>
      </c>
      <c r="F40" s="12" t="s">
        <v>164</v>
      </c>
      <c r="G40" s="13" t="s">
        <v>168</v>
      </c>
      <c r="H40" s="14"/>
      <c r="I40" s="23">
        <f t="shared" si="0"/>
        <v>62.3</v>
      </c>
      <c r="J40" s="23">
        <v>77</v>
      </c>
      <c r="K40" s="22">
        <f t="shared" si="2"/>
        <v>68.17999999999999</v>
      </c>
      <c r="L40" s="23">
        <v>2</v>
      </c>
      <c r="M40" s="23"/>
    </row>
    <row r="41" spans="1:13" s="1" customFormat="1" ht="30" customHeight="1">
      <c r="A41" s="7">
        <v>39</v>
      </c>
      <c r="B41" s="12" t="s">
        <v>169</v>
      </c>
      <c r="C41" s="12" t="s">
        <v>15</v>
      </c>
      <c r="D41" s="13" t="s">
        <v>170</v>
      </c>
      <c r="E41" s="13" t="s">
        <v>171</v>
      </c>
      <c r="F41" s="12" t="s">
        <v>172</v>
      </c>
      <c r="G41" s="13" t="s">
        <v>173</v>
      </c>
      <c r="H41" s="19"/>
      <c r="I41" s="26">
        <f t="shared" si="0"/>
        <v>69.9</v>
      </c>
      <c r="J41" s="26">
        <v>76</v>
      </c>
      <c r="K41" s="22">
        <f t="shared" si="2"/>
        <v>72.34</v>
      </c>
      <c r="L41" s="23">
        <v>1</v>
      </c>
      <c r="M41" s="23"/>
    </row>
    <row r="42" spans="1:13" s="1" customFormat="1" ht="30" customHeight="1">
      <c r="A42" s="7">
        <v>40</v>
      </c>
      <c r="B42" s="15" t="s">
        <v>174</v>
      </c>
      <c r="C42" s="15" t="s">
        <v>15</v>
      </c>
      <c r="D42" s="16" t="s">
        <v>170</v>
      </c>
      <c r="E42" s="16" t="s">
        <v>175</v>
      </c>
      <c r="F42" s="15" t="s">
        <v>172</v>
      </c>
      <c r="G42" s="16" t="s">
        <v>63</v>
      </c>
      <c r="H42" s="17"/>
      <c r="I42" s="24">
        <f t="shared" si="0"/>
        <v>65</v>
      </c>
      <c r="J42" s="24">
        <v>81</v>
      </c>
      <c r="K42" s="26">
        <f t="shared" si="2"/>
        <v>71.4</v>
      </c>
      <c r="L42" s="23">
        <v>2</v>
      </c>
      <c r="M42" s="23"/>
    </row>
    <row r="43" spans="1:13" s="1" customFormat="1" ht="30" customHeight="1">
      <c r="A43" s="11">
        <v>41</v>
      </c>
      <c r="B43" s="12" t="s">
        <v>176</v>
      </c>
      <c r="C43" s="12" t="s">
        <v>15</v>
      </c>
      <c r="D43" s="13" t="s">
        <v>170</v>
      </c>
      <c r="E43" s="13" t="s">
        <v>177</v>
      </c>
      <c r="F43" s="12" t="s">
        <v>172</v>
      </c>
      <c r="G43" s="13" t="s">
        <v>178</v>
      </c>
      <c r="H43" s="14"/>
      <c r="I43" s="23">
        <f t="shared" si="0"/>
        <v>67.8</v>
      </c>
      <c r="J43" s="23">
        <v>73.67</v>
      </c>
      <c r="K43" s="26">
        <f t="shared" si="2"/>
        <v>70.148</v>
      </c>
      <c r="L43" s="23">
        <v>3</v>
      </c>
      <c r="M43" s="23"/>
    </row>
    <row r="44" spans="1:13" s="1" customFormat="1" ht="30" customHeight="1">
      <c r="A44" s="7">
        <v>42</v>
      </c>
      <c r="B44" s="12" t="s">
        <v>179</v>
      </c>
      <c r="C44" s="12" t="s">
        <v>15</v>
      </c>
      <c r="D44" s="13" t="s">
        <v>170</v>
      </c>
      <c r="E44" s="13" t="s">
        <v>180</v>
      </c>
      <c r="F44" s="12" t="s">
        <v>172</v>
      </c>
      <c r="G44" s="13" t="s">
        <v>181</v>
      </c>
      <c r="H44" s="14"/>
      <c r="I44" s="23">
        <f t="shared" si="0"/>
        <v>69.1</v>
      </c>
      <c r="J44" s="23">
        <v>68.67</v>
      </c>
      <c r="K44" s="26">
        <f t="shared" si="2"/>
        <v>68.928</v>
      </c>
      <c r="L44" s="23">
        <v>4</v>
      </c>
      <c r="M44" s="23"/>
    </row>
    <row r="45" spans="1:13" s="2" customFormat="1" ht="30.75" customHeight="1">
      <c r="A45" s="20" t="s">
        <v>182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</sheetData>
  <sheetProtection/>
  <mergeCells count="2">
    <mergeCell ref="A1:M1"/>
    <mergeCell ref="A45:M45"/>
  </mergeCells>
  <printOptions/>
  <pageMargins left="0.7479166666666667" right="0.7479166666666667" top="0.39305555555555555" bottom="0.39305555555555555" header="0.5118055555555555" footer="0.275"/>
  <pageSetup fitToHeight="0" fitToWidth="1" horizontalDpi="600" verticalDpi="600" orientation="portrait" paperSize="8" scale="7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吴微</cp:lastModifiedBy>
  <cp:lastPrinted>2021-05-27T03:29:06Z</cp:lastPrinted>
  <dcterms:created xsi:type="dcterms:W3CDTF">2021-06-02T09:06:42Z</dcterms:created>
  <dcterms:modified xsi:type="dcterms:W3CDTF">2021-06-29T07:01:43Z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AD07EEDEDD2949DF83FFC1E95959FCCD</vt:lpwstr>
  </property>
  <property fmtid="{D5CDD505-2E9C-101B-9397-08002B2CF9AE}" pid="4" name="KSOProductBuildV">
    <vt:lpwstr>2052-11.1.0.10495</vt:lpwstr>
  </property>
</Properties>
</file>