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5.22" sheetId="1" r:id="rId1"/>
    <sheet name="进入体检递补人员名单" sheetId="2" r:id="rId2"/>
  </sheets>
  <definedNames>
    <definedName name="_xlnm._FilterDatabase" localSheetId="0" hidden="1">'5.22'!$A$2:$M$87</definedName>
    <definedName name="_xlnm.Print_Titles" localSheetId="0">'5.22'!$1:$2</definedName>
  </definedNames>
  <calcPr calcId="144525"/>
</workbook>
</file>

<file path=xl/sharedStrings.xml><?xml version="1.0" encoding="utf-8"?>
<sst xmlns="http://schemas.openxmlformats.org/spreadsheetml/2006/main" count="662" uniqueCount="220">
  <si>
    <t>石棉县2021年上半年公开考试招聘综合类事业单位工作人员拟聘用人员名单（第一批）</t>
  </si>
  <si>
    <t>序号</t>
  </si>
  <si>
    <t>姓名</t>
  </si>
  <si>
    <t>性别</t>
  </si>
  <si>
    <t>岗位编码</t>
  </si>
  <si>
    <t>报考单位</t>
  </si>
  <si>
    <t>笔试成绩</t>
  </si>
  <si>
    <t>笔试成
绩折合</t>
  </si>
  <si>
    <t>面试成绩</t>
  </si>
  <si>
    <t>面试成
绩折合</t>
  </si>
  <si>
    <t>考试总
成绩</t>
  </si>
  <si>
    <t>名次</t>
  </si>
  <si>
    <t>体检
情况</t>
  </si>
  <si>
    <t>考察
情况</t>
  </si>
  <si>
    <t>拟聘用
情况</t>
  </si>
  <si>
    <t>备注</t>
  </si>
  <si>
    <t>叶朋</t>
  </si>
  <si>
    <t>男</t>
  </si>
  <si>
    <t>21015001</t>
  </si>
  <si>
    <t>石棉县政务服务和大数据中心</t>
  </si>
  <si>
    <t>合格</t>
  </si>
  <si>
    <t>拟聘用</t>
  </si>
  <si>
    <t>吴敏</t>
  </si>
  <si>
    <t>女</t>
  </si>
  <si>
    <t>21015002</t>
  </si>
  <si>
    <t>李百婷</t>
  </si>
  <si>
    <t>21015003</t>
  </si>
  <si>
    <t>石棉县机关公务服务中心</t>
  </si>
  <si>
    <t>蒲薪宇</t>
  </si>
  <si>
    <t>21015004</t>
  </si>
  <si>
    <t>王廷林</t>
  </si>
  <si>
    <t>21015005</t>
  </si>
  <si>
    <t>中共石棉县委组织部党员教育中心</t>
  </si>
  <si>
    <t>何健</t>
  </si>
  <si>
    <t>陈兵</t>
  </si>
  <si>
    <t>21015006</t>
  </si>
  <si>
    <t>石棉县干部人事档案管理中心</t>
  </si>
  <si>
    <t>陈毓灵</t>
  </si>
  <si>
    <t>罗文兵</t>
  </si>
  <si>
    <t>21015007</t>
  </si>
  <si>
    <t>石棉县应急物资储备中心</t>
  </si>
  <si>
    <t>冉梦汐</t>
  </si>
  <si>
    <t>21015008</t>
  </si>
  <si>
    <t>石棉县重大项目编研中心</t>
  </si>
  <si>
    <t>廖文锦</t>
  </si>
  <si>
    <t>21015009</t>
  </si>
  <si>
    <t>石棉县财政投资评审中心</t>
  </si>
  <si>
    <t>邓浩然</t>
  </si>
  <si>
    <t>秦江鹏</t>
  </si>
  <si>
    <t>陈志琦</t>
  </si>
  <si>
    <t>朱古莹</t>
  </si>
  <si>
    <t>21015010</t>
  </si>
  <si>
    <t>石棉县财政国库集中支付中心</t>
  </si>
  <si>
    <t>朱睿</t>
  </si>
  <si>
    <t>21015011</t>
  </si>
  <si>
    <t>石棉县踏勘中心</t>
  </si>
  <si>
    <t>魏登一</t>
  </si>
  <si>
    <t>21015012</t>
  </si>
  <si>
    <t>王鹏</t>
  </si>
  <si>
    <t>21015013</t>
  </si>
  <si>
    <t>叶禹希</t>
  </si>
  <si>
    <t>21015014</t>
  </si>
  <si>
    <t>张倩</t>
  </si>
  <si>
    <t>21015015</t>
  </si>
  <si>
    <t>石棉县人才交流服务中心</t>
  </si>
  <si>
    <t>黄跃永</t>
  </si>
  <si>
    <t>王亮</t>
  </si>
  <si>
    <t>21015016</t>
  </si>
  <si>
    <t>石棉县人事考试中心</t>
  </si>
  <si>
    <t>欧雨</t>
  </si>
  <si>
    <t>宋子健</t>
  </si>
  <si>
    <t>李菁菁</t>
  </si>
  <si>
    <t>21015017</t>
  </si>
  <si>
    <t>石棉县就业培训和农民工服务中心</t>
  </si>
  <si>
    <t>裴锐</t>
  </si>
  <si>
    <t>21015018</t>
  </si>
  <si>
    <t>石棉县城乡居民养老保险服务中心</t>
  </si>
  <si>
    <t>魏逸</t>
  </si>
  <si>
    <t>21015020</t>
  </si>
  <si>
    <t>石棉县公路工程质量监理站</t>
  </si>
  <si>
    <t>张功毅</t>
  </si>
  <si>
    <t>骆文鑫</t>
  </si>
  <si>
    <t>毛衣坡</t>
  </si>
  <si>
    <t>21015021</t>
  </si>
  <si>
    <t>郭思思</t>
  </si>
  <si>
    <t>21015022</t>
  </si>
  <si>
    <t>石棉县公路养护段</t>
  </si>
  <si>
    <t>颜鑫</t>
  </si>
  <si>
    <t>21015023</t>
  </si>
  <si>
    <t>石棉县建设工程质量监督站</t>
  </si>
  <si>
    <t>黄康</t>
  </si>
  <si>
    <t>刘俊毅</t>
  </si>
  <si>
    <t>21015024</t>
  </si>
  <si>
    <t>张烈</t>
  </si>
  <si>
    <t>21015025</t>
  </si>
  <si>
    <t>石棉县环境卫生管理所</t>
  </si>
  <si>
    <t>刘云霄</t>
  </si>
  <si>
    <t>21015026</t>
  </si>
  <si>
    <t>石棉县扶贫和移民发展中心</t>
  </si>
  <si>
    <t>罗艳茹</t>
  </si>
  <si>
    <t>21015027</t>
  </si>
  <si>
    <r>
      <t>宋雨</t>
    </r>
    <r>
      <rPr>
        <sz val="10"/>
        <rFont val="宋体"/>
        <charset val="0"/>
      </rPr>
      <t>橦</t>
    </r>
  </si>
  <si>
    <t>21015028</t>
  </si>
  <si>
    <t>四川石棉工业园区管理委员会</t>
  </si>
  <si>
    <t>游婧</t>
  </si>
  <si>
    <t>21015029</t>
  </si>
  <si>
    <t>石棉县医疗保障事务中心</t>
  </si>
  <si>
    <t>赵艺泉</t>
  </si>
  <si>
    <t>21015030</t>
  </si>
  <si>
    <t>石棉县电力协调中心</t>
  </si>
  <si>
    <t>龚志勇</t>
  </si>
  <si>
    <t>21015031</t>
  </si>
  <si>
    <t>吴孟花</t>
  </si>
  <si>
    <t>21015032</t>
  </si>
  <si>
    <t>石棉县投资促进服务中心</t>
  </si>
  <si>
    <t>朱雨潇</t>
  </si>
  <si>
    <t>毛先</t>
  </si>
  <si>
    <t>21015033</t>
  </si>
  <si>
    <t>四川栗子坪国家级自然保护区管理局</t>
  </si>
  <si>
    <t>罗云瀚</t>
  </si>
  <si>
    <t>21015034</t>
  </si>
  <si>
    <t>田未东</t>
  </si>
  <si>
    <t>21015036</t>
  </si>
  <si>
    <t>杨雪琴</t>
  </si>
  <si>
    <t>21015037</t>
  </si>
  <si>
    <t>四川贡嘎山国家级自然保护区        石棉管理处</t>
  </si>
  <si>
    <t>冯苗</t>
  </si>
  <si>
    <t>21015039</t>
  </si>
  <si>
    <t>石棉县不动产登记中心</t>
  </si>
  <si>
    <t>许陈扬</t>
  </si>
  <si>
    <t>汤作兵</t>
  </si>
  <si>
    <t>21015041</t>
  </si>
  <si>
    <t>石棉县国土空间规划中心</t>
  </si>
  <si>
    <t>梁莎</t>
  </si>
  <si>
    <t>21015042</t>
  </si>
  <si>
    <t>刘世友</t>
  </si>
  <si>
    <t>21015045</t>
  </si>
  <si>
    <t>肖尧</t>
  </si>
  <si>
    <t>21015046</t>
  </si>
  <si>
    <t>肖骁</t>
  </si>
  <si>
    <t>21015047</t>
  </si>
  <si>
    <t>石棉县自然资源和规划所（丰乐乡、新棉街道、王岗坪乡、草科乡、栗子坪乡、新民乡、永和乡、蟹螺乡）</t>
  </si>
  <si>
    <t>胡增乾</t>
  </si>
  <si>
    <t>朱敏</t>
  </si>
  <si>
    <t>黄亚东</t>
  </si>
  <si>
    <t>张文</t>
  </si>
  <si>
    <t>邓忠堂</t>
  </si>
  <si>
    <t>何楚若</t>
  </si>
  <si>
    <t>王竞宇</t>
  </si>
  <si>
    <t>冉静</t>
  </si>
  <si>
    <t>21015049</t>
  </si>
  <si>
    <t>石棉县应急技术信息中心</t>
  </si>
  <si>
    <t>曾寻</t>
  </si>
  <si>
    <t>21015050</t>
  </si>
  <si>
    <t>王青松</t>
  </si>
  <si>
    <t>21015051</t>
  </si>
  <si>
    <t>石棉县水利工程质量与安全技术中心</t>
  </si>
  <si>
    <t>李丹凤</t>
  </si>
  <si>
    <t>张艺耀</t>
  </si>
  <si>
    <t>唐霄</t>
  </si>
  <si>
    <t>张艳</t>
  </si>
  <si>
    <t>21015052</t>
  </si>
  <si>
    <t>阳悦</t>
  </si>
  <si>
    <t>21015053</t>
  </si>
  <si>
    <t>石棉县人民调解指导中心</t>
  </si>
  <si>
    <t>吴军</t>
  </si>
  <si>
    <t>罗小锋</t>
  </si>
  <si>
    <t>21015054</t>
  </si>
  <si>
    <t>石棉县城市管理服务中心</t>
  </si>
  <si>
    <t>蒋园园</t>
  </si>
  <si>
    <t>陈卓为</t>
  </si>
  <si>
    <t>21015055</t>
  </si>
  <si>
    <t>石棉县烈士陵园管理所</t>
  </si>
  <si>
    <t>孙志宏</t>
  </si>
  <si>
    <t>21015056</t>
  </si>
  <si>
    <t>石棉县老年大学</t>
  </si>
  <si>
    <t>李田</t>
  </si>
  <si>
    <t>21015057</t>
  </si>
  <si>
    <t>石棉县气象防灾减灾服务中心</t>
  </si>
  <si>
    <t>康锡璐</t>
  </si>
  <si>
    <t>21015058</t>
  </si>
  <si>
    <t>川矿记忆陈列馆</t>
  </si>
  <si>
    <t>李松松</t>
  </si>
  <si>
    <t>21015059</t>
  </si>
  <si>
    <t>石棉县新棉街道文化旅游服务中心</t>
  </si>
  <si>
    <t>张桅</t>
  </si>
  <si>
    <t>汪燕</t>
  </si>
  <si>
    <t>21015060</t>
  </si>
  <si>
    <t>徐孟夏</t>
  </si>
  <si>
    <t>21015061</t>
  </si>
  <si>
    <t>石棉县蟹螺藏族乡文化旅游服务中心</t>
  </si>
  <si>
    <t>王贵芳</t>
  </si>
  <si>
    <t>21015062</t>
  </si>
  <si>
    <t>石棉县安顺场旅游景区管理委员会</t>
  </si>
  <si>
    <t>李淋鑫</t>
  </si>
  <si>
    <t>王凯</t>
  </si>
  <si>
    <t>21015063</t>
  </si>
  <si>
    <t>石棉县栗子坪彝族乡农业综合服务中心</t>
  </si>
  <si>
    <t>刘乙羲</t>
  </si>
  <si>
    <t>21015064</t>
  </si>
  <si>
    <t>石棉县安顺场镇便民服务中心</t>
  </si>
  <si>
    <t>廖海键</t>
  </si>
  <si>
    <t>21015065</t>
  </si>
  <si>
    <t>石棉县新民藏族彝族乡便民服务中心</t>
  </si>
  <si>
    <t>石棉县2021年上半年公开考试招聘综合类事业单位工作人员进入体检递补人员抽签表</t>
  </si>
  <si>
    <t>身份证号码</t>
  </si>
  <si>
    <t>电话</t>
  </si>
  <si>
    <t>体检抽签号</t>
  </si>
  <si>
    <t>考生签字</t>
  </si>
  <si>
    <t>511523199907262871</t>
  </si>
  <si>
    <t>513101199609291916</t>
  </si>
  <si>
    <t>432924198803025622</t>
  </si>
  <si>
    <t>51312519880529001X</t>
  </si>
  <si>
    <t xml:space="preserve"> </t>
  </si>
  <si>
    <t>510726199506135432</t>
  </si>
  <si>
    <t>510132198707197517</t>
  </si>
  <si>
    <t>513124199906210021</t>
  </si>
  <si>
    <t>513922198605092857</t>
  </si>
  <si>
    <t>513124199706250379</t>
  </si>
  <si>
    <t>500223199802036692</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</si>
</sst>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43">
    <font>
      <sz val="11"/>
      <color theme="1"/>
      <name val="宋体"/>
      <charset val="134"/>
      <scheme val="minor"/>
    </font>
    <font>
      <sz val="11"/>
      <color rgb="FFFF0000"/>
      <name val="宋体"/>
      <charset val="134"/>
      <scheme val="minor"/>
    </font>
    <font>
      <b/>
      <sz val="12"/>
      <color theme="1"/>
      <name val="宋体"/>
      <charset val="134"/>
    </font>
    <font>
      <sz val="10"/>
      <color theme="1"/>
      <name val="宋体"/>
      <charset val="134"/>
    </font>
    <font>
      <sz val="10"/>
      <name val="宋体"/>
      <charset val="134"/>
    </font>
    <font>
      <sz val="10"/>
      <color rgb="FF000000"/>
      <name val="宋体"/>
      <charset val="134"/>
    </font>
    <font>
      <sz val="10"/>
      <color rgb="FFFF0000"/>
      <name val="宋体"/>
      <charset val="134"/>
    </font>
    <font>
      <sz val="10"/>
      <color rgb="FFFF0000"/>
      <name val="宋体"/>
      <charset val="0"/>
    </font>
    <font>
      <b/>
      <sz val="11"/>
      <name val="宋体"/>
      <charset val="134"/>
      <scheme val="minor"/>
    </font>
    <font>
      <b/>
      <sz val="11"/>
      <color theme="1"/>
      <name val="宋体"/>
      <charset val="134"/>
      <scheme val="minor"/>
    </font>
    <font>
      <sz val="11"/>
      <name val="宋体"/>
      <charset val="134"/>
      <scheme val="minor"/>
    </font>
    <font>
      <b/>
      <sz val="16"/>
      <color theme="1"/>
      <name val="宋体"/>
      <charset val="134"/>
    </font>
    <font>
      <sz val="12"/>
      <color theme="1"/>
      <name val="仿宋_GB2312"/>
      <charset val="134"/>
    </font>
    <font>
      <sz val="12"/>
      <name val="仿宋_GB2312"/>
      <charset val="134"/>
    </font>
    <font>
      <sz val="10"/>
      <name val="仿宋_GB2312"/>
      <charset val="134"/>
    </font>
    <font>
      <sz val="10"/>
      <name val="仿宋_GB2312"/>
      <charset val="0"/>
    </font>
    <font>
      <sz val="10"/>
      <color theme="1"/>
      <name val="仿宋_GB2312"/>
      <charset val="134"/>
    </font>
    <font>
      <sz val="10"/>
      <color theme="1"/>
      <name val="仿宋_GB2312"/>
      <charset val="0"/>
    </font>
    <font>
      <sz val="8"/>
      <name val="仿宋_GB2312"/>
      <charset val="134"/>
    </font>
    <font>
      <sz val="12"/>
      <color rgb="FF000000"/>
      <name val="仿宋_GB2312"/>
      <charset val="134"/>
    </font>
    <font>
      <b/>
      <sz val="11"/>
      <color rgb="FF00B050"/>
      <name val="宋体"/>
      <charset val="134"/>
      <scheme val="minor"/>
    </font>
    <font>
      <sz val="11"/>
      <color rgb="FF00B050"/>
      <name val="宋体"/>
      <charset val="134"/>
      <scheme val="minor"/>
    </font>
    <font>
      <sz val="10"/>
      <color theme="1"/>
      <name val="宋体"/>
      <charset val="134"/>
      <scheme val="minor"/>
    </font>
    <font>
      <sz val="11"/>
      <color theme="1"/>
      <name val="宋体"/>
      <charset val="0"/>
      <scheme val="minor"/>
    </font>
    <font>
      <sz val="11"/>
      <color rgb="FF006100"/>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u/>
      <sz val="11"/>
      <color rgb="FF800080"/>
      <name val="宋体"/>
      <charset val="0"/>
      <scheme val="minor"/>
    </font>
    <font>
      <sz val="11"/>
      <color theme="0"/>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9C6500"/>
      <name val="宋体"/>
      <charset val="0"/>
      <scheme val="minor"/>
    </font>
    <font>
      <sz val="10"/>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6"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9" fillId="9" borderId="0" applyNumberFormat="0" applyBorder="0" applyAlignment="0" applyProtection="0">
      <alignment vertical="center"/>
    </xf>
    <xf numFmtId="43" fontId="0" fillId="0" borderId="0" applyFont="0" applyFill="0" applyBorder="0" applyAlignment="0" applyProtection="0">
      <alignment vertical="center"/>
    </xf>
    <xf numFmtId="0" fontId="31" fillId="10"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1" borderId="4" applyNumberFormat="0" applyFont="0" applyAlignment="0" applyProtection="0">
      <alignment vertical="center"/>
    </xf>
    <xf numFmtId="0" fontId="31" fillId="12" borderId="0" applyNumberFormat="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7" fillId="0" borderId="6" applyNumberFormat="0" applyFill="0" applyAlignment="0" applyProtection="0">
      <alignment vertical="center"/>
    </xf>
    <xf numFmtId="0" fontId="38" fillId="0" borderId="6" applyNumberFormat="0" applyFill="0" applyAlignment="0" applyProtection="0">
      <alignment vertical="center"/>
    </xf>
    <xf numFmtId="0" fontId="31" fillId="14" borderId="0" applyNumberFormat="0" applyBorder="0" applyAlignment="0" applyProtection="0">
      <alignment vertical="center"/>
    </xf>
    <xf numFmtId="0" fontId="34" fillId="0" borderId="7" applyNumberFormat="0" applyFill="0" applyAlignment="0" applyProtection="0">
      <alignment vertical="center"/>
    </xf>
    <xf numFmtId="0" fontId="31" fillId="17" borderId="0" applyNumberFormat="0" applyBorder="0" applyAlignment="0" applyProtection="0">
      <alignment vertical="center"/>
    </xf>
    <xf numFmtId="0" fontId="27" fillId="8" borderId="3" applyNumberFormat="0" applyAlignment="0" applyProtection="0">
      <alignment vertical="center"/>
    </xf>
    <xf numFmtId="0" fontId="33" fillId="8" borderId="2" applyNumberFormat="0" applyAlignment="0" applyProtection="0">
      <alignment vertical="center"/>
    </xf>
    <xf numFmtId="0" fontId="39" fillId="18" borderId="8" applyNumberFormat="0" applyAlignment="0" applyProtection="0">
      <alignment vertical="center"/>
    </xf>
    <xf numFmtId="0" fontId="23" fillId="19" borderId="0" applyNumberFormat="0" applyBorder="0" applyAlignment="0" applyProtection="0">
      <alignment vertical="center"/>
    </xf>
    <xf numFmtId="0" fontId="31" fillId="13" borderId="0" applyNumberFormat="0" applyBorder="0" applyAlignment="0" applyProtection="0">
      <alignment vertical="center"/>
    </xf>
    <xf numFmtId="0" fontId="40" fillId="0" borderId="9" applyNumberFormat="0" applyFill="0" applyAlignment="0" applyProtection="0">
      <alignment vertical="center"/>
    </xf>
    <xf numFmtId="0" fontId="35" fillId="0" borderId="5" applyNumberFormat="0" applyFill="0" applyAlignment="0" applyProtection="0">
      <alignment vertical="center"/>
    </xf>
    <xf numFmtId="0" fontId="24" fillId="4" borderId="0" applyNumberFormat="0" applyBorder="0" applyAlignment="0" applyProtection="0">
      <alignment vertical="center"/>
    </xf>
    <xf numFmtId="0" fontId="41" fillId="21" borderId="0" applyNumberFormat="0" applyBorder="0" applyAlignment="0" applyProtection="0">
      <alignment vertical="center"/>
    </xf>
    <xf numFmtId="0" fontId="23" fillId="23" borderId="0" applyNumberFormat="0" applyBorder="0" applyAlignment="0" applyProtection="0">
      <alignment vertical="center"/>
    </xf>
    <xf numFmtId="0" fontId="31" fillId="24" borderId="0" applyNumberFormat="0" applyBorder="0" applyAlignment="0" applyProtection="0">
      <alignment vertical="center"/>
    </xf>
    <xf numFmtId="0" fontId="23" fillId="25" borderId="0" applyNumberFormat="0" applyBorder="0" applyAlignment="0" applyProtection="0">
      <alignment vertical="center"/>
    </xf>
    <xf numFmtId="0" fontId="23" fillId="7" borderId="0" applyNumberFormat="0" applyBorder="0" applyAlignment="0" applyProtection="0">
      <alignment vertical="center"/>
    </xf>
    <xf numFmtId="0" fontId="23" fillId="20" borderId="0" applyNumberFormat="0" applyBorder="0" applyAlignment="0" applyProtection="0">
      <alignment vertical="center"/>
    </xf>
    <xf numFmtId="0" fontId="23" fillId="1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23" fillId="28" borderId="0" applyNumberFormat="0" applyBorder="0" applyAlignment="0" applyProtection="0">
      <alignment vertical="center"/>
    </xf>
    <xf numFmtId="0" fontId="23" fillId="30" borderId="0" applyNumberFormat="0" applyBorder="0" applyAlignment="0" applyProtection="0">
      <alignment vertical="center"/>
    </xf>
    <xf numFmtId="0" fontId="31" fillId="31" borderId="0" applyNumberFormat="0" applyBorder="0" applyAlignment="0" applyProtection="0">
      <alignment vertical="center"/>
    </xf>
    <xf numFmtId="0" fontId="23" fillId="16" borderId="0" applyNumberFormat="0" applyBorder="0" applyAlignment="0" applyProtection="0">
      <alignment vertical="center"/>
    </xf>
    <xf numFmtId="0" fontId="31" fillId="32" borderId="0" applyNumberFormat="0" applyBorder="0" applyAlignment="0" applyProtection="0">
      <alignment vertical="center"/>
    </xf>
    <xf numFmtId="0" fontId="31" fillId="29" borderId="0" applyNumberFormat="0" applyBorder="0" applyAlignment="0" applyProtection="0">
      <alignment vertical="center"/>
    </xf>
    <xf numFmtId="0" fontId="23" fillId="33" borderId="0" applyNumberFormat="0" applyBorder="0" applyAlignment="0" applyProtection="0">
      <alignment vertical="center"/>
    </xf>
    <xf numFmtId="0" fontId="31" fillId="22" borderId="0" applyNumberFormat="0" applyBorder="0" applyAlignment="0" applyProtection="0">
      <alignment vertical="center"/>
    </xf>
  </cellStyleXfs>
  <cellXfs count="4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31" fontId="2" fillId="0" borderId="0" xfId="0" applyNumberFormat="1" applyFont="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0" fillId="0" borderId="0" xfId="0" applyFont="1">
      <alignment vertical="center"/>
    </xf>
    <xf numFmtId="0" fontId="10"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11" fillId="0" borderId="0" xfId="0" applyFont="1" applyAlignment="1">
      <alignment horizontal="center" vertical="center" wrapText="1"/>
    </xf>
    <xf numFmtId="0" fontId="12" fillId="0" borderId="1" xfId="0" applyFont="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0" fontId="14" fillId="0" borderId="1" xfId="0" applyFont="1" applyBorder="1" applyAlignment="1">
      <alignment horizontal="center" vertical="center"/>
    </xf>
    <xf numFmtId="0" fontId="15" fillId="2" borderId="1"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0" fontId="16" fillId="0" borderId="1" xfId="0" applyFont="1" applyBorder="1" applyAlignment="1">
      <alignment horizontal="center" vertical="center"/>
    </xf>
    <xf numFmtId="0" fontId="17" fillId="2" borderId="1" xfId="0" applyFont="1" applyFill="1" applyBorder="1" applyAlignment="1">
      <alignment horizontal="center" vertical="center"/>
    </xf>
    <xf numFmtId="0" fontId="17" fillId="0" borderId="1" xfId="0" applyFont="1" applyFill="1" applyBorder="1" applyAlignment="1">
      <alignment horizontal="center" vertical="center"/>
    </xf>
    <xf numFmtId="0" fontId="16"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horizontal="center" vertical="center"/>
    </xf>
    <xf numFmtId="0" fontId="8" fillId="0" borderId="1" xfId="0" applyFont="1" applyBorder="1">
      <alignment vertical="center"/>
    </xf>
    <xf numFmtId="0" fontId="9" fillId="0" borderId="1" xfId="0" applyFont="1" applyBorder="1">
      <alignment vertical="center"/>
    </xf>
    <xf numFmtId="0" fontId="20" fillId="0" borderId="1" xfId="0" applyFont="1" applyBorder="1">
      <alignment vertical="center"/>
    </xf>
    <xf numFmtId="0" fontId="21" fillId="0" borderId="1" xfId="0" applyFont="1" applyBorder="1">
      <alignment vertical="center"/>
    </xf>
    <xf numFmtId="0" fontId="0" fillId="0" borderId="1" xfId="0" applyFont="1" applyBorder="1">
      <alignment vertical="center"/>
    </xf>
    <xf numFmtId="0" fontId="22" fillId="0" borderId="0" xfId="0" applyFont="1">
      <alignment vertical="center"/>
    </xf>
    <xf numFmtId="0" fontId="22" fillId="0" borderId="0" xfId="0" applyFont="1" applyAlignment="1">
      <alignment horizontal="center" vertical="center"/>
    </xf>
    <xf numFmtId="176" fontId="22" fillId="0" borderId="0" xfId="0" applyNumberFormat="1" applyFont="1" applyAlignment="1">
      <alignment horizontal="center" vertical="center"/>
    </xf>
    <xf numFmtId="0" fontId="7"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8"/>
  <sheetViews>
    <sheetView tabSelected="1" zoomScale="115" zoomScaleNormal="115" workbookViewId="0">
      <selection activeCell="E3" sqref="E3"/>
    </sheetView>
  </sheetViews>
  <sheetFormatPr defaultColWidth="9" defaultRowHeight="14.4"/>
  <cols>
    <col min="1" max="1" width="4.46296296296296" customWidth="1"/>
    <col min="2" max="2" width="7.87962962962963" customWidth="1"/>
    <col min="3" max="3" width="5.40740740740741" customWidth="1"/>
    <col min="4" max="4" width="9.38888888888889" customWidth="1"/>
    <col min="5" max="5" width="32.9537037037037" customWidth="1"/>
    <col min="6" max="6" width="9" style="16"/>
    <col min="7" max="7" width="8.78703703703704" style="16" customWidth="1"/>
    <col min="8" max="8" width="9.37037037037037" style="17" customWidth="1"/>
    <col min="9" max="9" width="9.91666666666667" style="16" customWidth="1"/>
    <col min="10" max="10" width="9.18518518518519" style="16" customWidth="1"/>
    <col min="11" max="11" width="4.94444444444444" style="16" customWidth="1"/>
    <col min="12" max="12" width="6.26851851851852" style="16" customWidth="1"/>
    <col min="13" max="13" width="7.66666666666667" style="16" customWidth="1"/>
    <col min="14" max="14" width="8.48148148148148" style="16" customWidth="1"/>
  </cols>
  <sheetData>
    <row r="1" ht="51" customHeight="1" spans="1:14">
      <c r="A1" s="18" t="s">
        <v>0</v>
      </c>
      <c r="B1" s="18"/>
      <c r="C1" s="18"/>
      <c r="D1" s="18"/>
      <c r="E1" s="18"/>
      <c r="F1" s="18"/>
      <c r="G1" s="18"/>
      <c r="H1" s="18"/>
      <c r="I1" s="18"/>
      <c r="J1" s="18"/>
      <c r="K1" s="18"/>
      <c r="L1" s="18"/>
      <c r="M1" s="18"/>
      <c r="N1" s="18"/>
    </row>
    <row r="2" ht="34" customHeight="1" spans="1:15">
      <c r="A2" s="19" t="s">
        <v>1</v>
      </c>
      <c r="B2" s="19" t="s">
        <v>2</v>
      </c>
      <c r="C2" s="19" t="s">
        <v>3</v>
      </c>
      <c r="D2" s="19" t="s">
        <v>4</v>
      </c>
      <c r="E2" s="19" t="s">
        <v>5</v>
      </c>
      <c r="F2" s="20" t="s">
        <v>6</v>
      </c>
      <c r="G2" s="21" t="s">
        <v>7</v>
      </c>
      <c r="H2" s="22" t="s">
        <v>8</v>
      </c>
      <c r="I2" s="21" t="s">
        <v>9</v>
      </c>
      <c r="J2" s="21" t="s">
        <v>10</v>
      </c>
      <c r="K2" s="20" t="s">
        <v>11</v>
      </c>
      <c r="L2" s="36" t="s">
        <v>12</v>
      </c>
      <c r="M2" s="21" t="s">
        <v>13</v>
      </c>
      <c r="N2" s="37" t="s">
        <v>14</v>
      </c>
      <c r="O2" s="38" t="s">
        <v>15</v>
      </c>
    </row>
    <row r="3" s="12" customFormat="1" ht="24" customHeight="1" spans="1:15">
      <c r="A3" s="23">
        <v>1</v>
      </c>
      <c r="B3" s="24" t="s">
        <v>16</v>
      </c>
      <c r="C3" s="25" t="s">
        <v>17</v>
      </c>
      <c r="D3" s="26" t="s">
        <v>18</v>
      </c>
      <c r="E3" s="27" t="s">
        <v>19</v>
      </c>
      <c r="F3" s="25">
        <v>60.765</v>
      </c>
      <c r="G3" s="25">
        <f t="shared" ref="G3:G41" si="0">F3*0.6</f>
        <v>36.459</v>
      </c>
      <c r="H3" s="28">
        <v>81.4</v>
      </c>
      <c r="I3" s="25">
        <f t="shared" ref="I3:I41" si="1">H3*0.4</f>
        <v>32.56</v>
      </c>
      <c r="J3" s="25">
        <f t="shared" ref="J3:J41" si="2">G3+I3</f>
        <v>69.019</v>
      </c>
      <c r="K3" s="25">
        <v>1</v>
      </c>
      <c r="L3" s="23" t="s">
        <v>20</v>
      </c>
      <c r="M3" s="23" t="s">
        <v>20</v>
      </c>
      <c r="N3" s="23" t="s">
        <v>21</v>
      </c>
      <c r="O3" s="39"/>
    </row>
    <row r="4" s="13" customFormat="1" ht="24" customHeight="1" spans="1:15">
      <c r="A4" s="29">
        <v>2</v>
      </c>
      <c r="B4" s="30" t="s">
        <v>22</v>
      </c>
      <c r="C4" s="31" t="s">
        <v>23</v>
      </c>
      <c r="D4" s="32" t="s">
        <v>24</v>
      </c>
      <c r="E4" s="26" t="s">
        <v>19</v>
      </c>
      <c r="F4" s="31">
        <v>67.5</v>
      </c>
      <c r="G4" s="31">
        <f t="shared" si="0"/>
        <v>40.5</v>
      </c>
      <c r="H4" s="33">
        <v>83.6</v>
      </c>
      <c r="I4" s="31">
        <f t="shared" si="1"/>
        <v>33.44</v>
      </c>
      <c r="J4" s="31">
        <f t="shared" si="2"/>
        <v>73.94</v>
      </c>
      <c r="K4" s="31">
        <v>1</v>
      </c>
      <c r="L4" s="29" t="s">
        <v>20</v>
      </c>
      <c r="M4" s="29" t="s">
        <v>20</v>
      </c>
      <c r="N4" s="29" t="s">
        <v>21</v>
      </c>
      <c r="O4" s="40"/>
    </row>
    <row r="5" s="13" customFormat="1" ht="24" customHeight="1" spans="1:15">
      <c r="A5" s="23">
        <v>3</v>
      </c>
      <c r="B5" s="24" t="s">
        <v>25</v>
      </c>
      <c r="C5" s="25" t="s">
        <v>23</v>
      </c>
      <c r="D5" s="26" t="s">
        <v>26</v>
      </c>
      <c r="E5" s="26" t="s">
        <v>27</v>
      </c>
      <c r="F5" s="25">
        <v>53.975</v>
      </c>
      <c r="G5" s="25">
        <f t="shared" si="0"/>
        <v>32.385</v>
      </c>
      <c r="H5" s="28">
        <v>85.6</v>
      </c>
      <c r="I5" s="25">
        <f t="shared" si="1"/>
        <v>34.24</v>
      </c>
      <c r="J5" s="25">
        <f t="shared" si="2"/>
        <v>66.625</v>
      </c>
      <c r="K5" s="25">
        <v>1</v>
      </c>
      <c r="L5" s="29" t="s">
        <v>20</v>
      </c>
      <c r="M5" s="29" t="s">
        <v>20</v>
      </c>
      <c r="N5" s="29" t="s">
        <v>21</v>
      </c>
      <c r="O5" s="41"/>
    </row>
    <row r="6" s="13" customFormat="1" ht="24" customHeight="1" spans="1:15">
      <c r="A6" s="29">
        <v>4</v>
      </c>
      <c r="B6" s="24" t="s">
        <v>28</v>
      </c>
      <c r="C6" s="25" t="s">
        <v>17</v>
      </c>
      <c r="D6" s="26" t="s">
        <v>29</v>
      </c>
      <c r="E6" s="34" t="s">
        <v>27</v>
      </c>
      <c r="F6" s="25">
        <v>65.25</v>
      </c>
      <c r="G6" s="25">
        <f t="shared" si="0"/>
        <v>39.15</v>
      </c>
      <c r="H6" s="28">
        <v>81.2</v>
      </c>
      <c r="I6" s="25">
        <f t="shared" si="1"/>
        <v>32.48</v>
      </c>
      <c r="J6" s="25">
        <f t="shared" si="2"/>
        <v>71.63</v>
      </c>
      <c r="K6" s="25">
        <v>1</v>
      </c>
      <c r="L6" s="29" t="s">
        <v>20</v>
      </c>
      <c r="M6" s="29" t="s">
        <v>20</v>
      </c>
      <c r="N6" s="29" t="s">
        <v>21</v>
      </c>
      <c r="O6" s="40"/>
    </row>
    <row r="7" s="12" customFormat="1" ht="24" customHeight="1" spans="1:15">
      <c r="A7" s="23">
        <v>5</v>
      </c>
      <c r="B7" s="24" t="s">
        <v>30</v>
      </c>
      <c r="C7" s="25" t="s">
        <v>17</v>
      </c>
      <c r="D7" s="26" t="s">
        <v>31</v>
      </c>
      <c r="E7" s="26" t="s">
        <v>32</v>
      </c>
      <c r="F7" s="25">
        <v>64.815</v>
      </c>
      <c r="G7" s="25">
        <f t="shared" si="0"/>
        <v>38.889</v>
      </c>
      <c r="H7" s="28">
        <v>84</v>
      </c>
      <c r="I7" s="25">
        <f t="shared" si="1"/>
        <v>33.6</v>
      </c>
      <c r="J7" s="25">
        <f t="shared" si="2"/>
        <v>72.489</v>
      </c>
      <c r="K7" s="25">
        <v>2</v>
      </c>
      <c r="L7" s="23" t="s">
        <v>20</v>
      </c>
      <c r="M7" s="23" t="s">
        <v>20</v>
      </c>
      <c r="N7" s="23" t="s">
        <v>21</v>
      </c>
      <c r="O7" s="41"/>
    </row>
    <row r="8" s="12" customFormat="1" ht="24" customHeight="1" spans="1:15">
      <c r="A8" s="29">
        <v>6</v>
      </c>
      <c r="B8" s="24" t="s">
        <v>33</v>
      </c>
      <c r="C8" s="25" t="s">
        <v>17</v>
      </c>
      <c r="D8" s="26" t="s">
        <v>31</v>
      </c>
      <c r="E8" s="26" t="s">
        <v>32</v>
      </c>
      <c r="F8" s="25">
        <v>67.22</v>
      </c>
      <c r="G8" s="25">
        <f t="shared" si="0"/>
        <v>40.332</v>
      </c>
      <c r="H8" s="28">
        <v>80</v>
      </c>
      <c r="I8" s="25">
        <f t="shared" si="1"/>
        <v>32</v>
      </c>
      <c r="J8" s="25">
        <f t="shared" si="2"/>
        <v>72.332</v>
      </c>
      <c r="K8" s="25">
        <v>3</v>
      </c>
      <c r="L8" s="23" t="s">
        <v>20</v>
      </c>
      <c r="M8" s="23" t="s">
        <v>20</v>
      </c>
      <c r="N8" s="23" t="s">
        <v>21</v>
      </c>
      <c r="O8" s="40"/>
    </row>
    <row r="9" s="12" customFormat="1" ht="24" customHeight="1" spans="1:15">
      <c r="A9" s="23">
        <v>7</v>
      </c>
      <c r="B9" s="24" t="s">
        <v>34</v>
      </c>
      <c r="C9" s="25" t="s">
        <v>17</v>
      </c>
      <c r="D9" s="26" t="s">
        <v>35</v>
      </c>
      <c r="E9" s="26" t="s">
        <v>36</v>
      </c>
      <c r="F9" s="25">
        <v>67.445</v>
      </c>
      <c r="G9" s="25">
        <f t="shared" si="0"/>
        <v>40.467</v>
      </c>
      <c r="H9" s="28">
        <v>83.2</v>
      </c>
      <c r="I9" s="25">
        <f t="shared" si="1"/>
        <v>33.28</v>
      </c>
      <c r="J9" s="25">
        <f t="shared" si="2"/>
        <v>73.747</v>
      </c>
      <c r="K9" s="25">
        <v>1</v>
      </c>
      <c r="L9" s="23" t="s">
        <v>20</v>
      </c>
      <c r="M9" s="23" t="s">
        <v>20</v>
      </c>
      <c r="N9" s="23" t="s">
        <v>21</v>
      </c>
      <c r="O9" s="41"/>
    </row>
    <row r="10" s="12" customFormat="1" ht="24" customHeight="1" spans="1:15">
      <c r="A10" s="29">
        <v>8</v>
      </c>
      <c r="B10" s="24" t="s">
        <v>37</v>
      </c>
      <c r="C10" s="25" t="s">
        <v>23</v>
      </c>
      <c r="D10" s="26" t="s">
        <v>35</v>
      </c>
      <c r="E10" s="26" t="s">
        <v>36</v>
      </c>
      <c r="F10" s="25">
        <v>63.43</v>
      </c>
      <c r="G10" s="25">
        <f t="shared" si="0"/>
        <v>38.058</v>
      </c>
      <c r="H10" s="28">
        <v>86</v>
      </c>
      <c r="I10" s="25">
        <f t="shared" si="1"/>
        <v>34.4</v>
      </c>
      <c r="J10" s="25">
        <f t="shared" si="2"/>
        <v>72.458</v>
      </c>
      <c r="K10" s="25">
        <v>2</v>
      </c>
      <c r="L10" s="23" t="s">
        <v>20</v>
      </c>
      <c r="M10" s="23" t="s">
        <v>20</v>
      </c>
      <c r="N10" s="23" t="s">
        <v>21</v>
      </c>
      <c r="O10" s="40"/>
    </row>
    <row r="11" s="13" customFormat="1" ht="24" customHeight="1" spans="1:15">
      <c r="A11" s="23">
        <v>9</v>
      </c>
      <c r="B11" s="24" t="s">
        <v>38</v>
      </c>
      <c r="C11" s="25" t="s">
        <v>17</v>
      </c>
      <c r="D11" s="26" t="s">
        <v>39</v>
      </c>
      <c r="E11" s="26" t="s">
        <v>40</v>
      </c>
      <c r="F11" s="25">
        <v>64.485</v>
      </c>
      <c r="G11" s="25">
        <f t="shared" si="0"/>
        <v>38.691</v>
      </c>
      <c r="H11" s="28">
        <v>82.8</v>
      </c>
      <c r="I11" s="25">
        <f t="shared" si="1"/>
        <v>33.12</v>
      </c>
      <c r="J11" s="25">
        <f t="shared" si="2"/>
        <v>71.811</v>
      </c>
      <c r="K11" s="25">
        <v>1</v>
      </c>
      <c r="L11" s="29" t="s">
        <v>20</v>
      </c>
      <c r="M11" s="29" t="s">
        <v>20</v>
      </c>
      <c r="N11" s="29" t="s">
        <v>21</v>
      </c>
      <c r="O11" s="41"/>
    </row>
    <row r="12" s="13" customFormat="1" ht="24" customHeight="1" spans="1:15">
      <c r="A12" s="29">
        <v>10</v>
      </c>
      <c r="B12" s="24" t="s">
        <v>41</v>
      </c>
      <c r="C12" s="25" t="s">
        <v>23</v>
      </c>
      <c r="D12" s="26" t="s">
        <v>42</v>
      </c>
      <c r="E12" s="26" t="s">
        <v>43</v>
      </c>
      <c r="F12" s="25">
        <v>62.98</v>
      </c>
      <c r="G12" s="25">
        <f t="shared" si="0"/>
        <v>37.788</v>
      </c>
      <c r="H12" s="28">
        <v>82.8</v>
      </c>
      <c r="I12" s="25">
        <f t="shared" si="1"/>
        <v>33.12</v>
      </c>
      <c r="J12" s="25">
        <f t="shared" si="2"/>
        <v>70.908</v>
      </c>
      <c r="K12" s="25">
        <v>1</v>
      </c>
      <c r="L12" s="29" t="s">
        <v>20</v>
      </c>
      <c r="M12" s="29" t="s">
        <v>20</v>
      </c>
      <c r="N12" s="29" t="s">
        <v>21</v>
      </c>
      <c r="O12" s="40"/>
    </row>
    <row r="13" s="13" customFormat="1" ht="24" customHeight="1" spans="1:15">
      <c r="A13" s="23">
        <v>11</v>
      </c>
      <c r="B13" s="24" t="s">
        <v>44</v>
      </c>
      <c r="C13" s="25" t="s">
        <v>23</v>
      </c>
      <c r="D13" s="26" t="s">
        <v>45</v>
      </c>
      <c r="E13" s="26" t="s">
        <v>46</v>
      </c>
      <c r="F13" s="25">
        <v>75.025</v>
      </c>
      <c r="G13" s="25">
        <f t="shared" si="0"/>
        <v>45.015</v>
      </c>
      <c r="H13" s="28">
        <v>78.2</v>
      </c>
      <c r="I13" s="25">
        <f t="shared" si="1"/>
        <v>31.28</v>
      </c>
      <c r="J13" s="25">
        <f t="shared" si="2"/>
        <v>76.295</v>
      </c>
      <c r="K13" s="25">
        <v>1</v>
      </c>
      <c r="L13" s="29" t="s">
        <v>20</v>
      </c>
      <c r="M13" s="29" t="s">
        <v>20</v>
      </c>
      <c r="N13" s="29" t="s">
        <v>21</v>
      </c>
      <c r="O13" s="41"/>
    </row>
    <row r="14" s="13" customFormat="1" ht="24" customHeight="1" spans="1:15">
      <c r="A14" s="29">
        <v>12</v>
      </c>
      <c r="B14" s="24" t="s">
        <v>47</v>
      </c>
      <c r="C14" s="25" t="s">
        <v>17</v>
      </c>
      <c r="D14" s="26" t="s">
        <v>45</v>
      </c>
      <c r="E14" s="26" t="s">
        <v>46</v>
      </c>
      <c r="F14" s="25">
        <v>70.645</v>
      </c>
      <c r="G14" s="25">
        <f t="shared" si="0"/>
        <v>42.387</v>
      </c>
      <c r="H14" s="28">
        <v>81.2</v>
      </c>
      <c r="I14" s="25">
        <f t="shared" si="1"/>
        <v>32.48</v>
      </c>
      <c r="J14" s="25">
        <f t="shared" si="2"/>
        <v>74.867</v>
      </c>
      <c r="K14" s="25">
        <v>2</v>
      </c>
      <c r="L14" s="29" t="s">
        <v>20</v>
      </c>
      <c r="M14" s="29" t="s">
        <v>20</v>
      </c>
      <c r="N14" s="29" t="s">
        <v>21</v>
      </c>
      <c r="O14" s="40"/>
    </row>
    <row r="15" s="13" customFormat="1" ht="24" customHeight="1" spans="1:15">
      <c r="A15" s="23">
        <v>13</v>
      </c>
      <c r="B15" s="24" t="s">
        <v>48</v>
      </c>
      <c r="C15" s="25" t="s">
        <v>17</v>
      </c>
      <c r="D15" s="26" t="s">
        <v>45</v>
      </c>
      <c r="E15" s="26" t="s">
        <v>46</v>
      </c>
      <c r="F15" s="25">
        <v>67.065</v>
      </c>
      <c r="G15" s="25">
        <f t="shared" si="0"/>
        <v>40.239</v>
      </c>
      <c r="H15" s="28">
        <v>82.4</v>
      </c>
      <c r="I15" s="25">
        <f t="shared" si="1"/>
        <v>32.96</v>
      </c>
      <c r="J15" s="25">
        <f t="shared" si="2"/>
        <v>73.199</v>
      </c>
      <c r="K15" s="25">
        <v>3</v>
      </c>
      <c r="L15" s="29" t="s">
        <v>20</v>
      </c>
      <c r="M15" s="29" t="s">
        <v>20</v>
      </c>
      <c r="N15" s="29" t="s">
        <v>21</v>
      </c>
      <c r="O15" s="41"/>
    </row>
    <row r="16" s="13" customFormat="1" ht="24" customHeight="1" spans="1:15">
      <c r="A16" s="29">
        <v>14</v>
      </c>
      <c r="B16" s="24" t="s">
        <v>49</v>
      </c>
      <c r="C16" s="25" t="s">
        <v>23</v>
      </c>
      <c r="D16" s="26" t="s">
        <v>45</v>
      </c>
      <c r="E16" s="26" t="s">
        <v>46</v>
      </c>
      <c r="F16" s="25">
        <v>64.77</v>
      </c>
      <c r="G16" s="25">
        <f t="shared" si="0"/>
        <v>38.862</v>
      </c>
      <c r="H16" s="28">
        <v>82.8</v>
      </c>
      <c r="I16" s="25">
        <f t="shared" si="1"/>
        <v>33.12</v>
      </c>
      <c r="J16" s="25">
        <f t="shared" si="2"/>
        <v>71.982</v>
      </c>
      <c r="K16" s="25">
        <v>4</v>
      </c>
      <c r="L16" s="29" t="s">
        <v>20</v>
      </c>
      <c r="M16" s="29" t="s">
        <v>20</v>
      </c>
      <c r="N16" s="29" t="s">
        <v>21</v>
      </c>
      <c r="O16" s="40"/>
    </row>
    <row r="17" s="13" customFormat="1" ht="24" customHeight="1" spans="1:15">
      <c r="A17" s="23">
        <v>15</v>
      </c>
      <c r="B17" s="24" t="s">
        <v>50</v>
      </c>
      <c r="C17" s="25" t="s">
        <v>23</v>
      </c>
      <c r="D17" s="26" t="s">
        <v>51</v>
      </c>
      <c r="E17" s="26" t="s">
        <v>52</v>
      </c>
      <c r="F17" s="25">
        <v>65.735</v>
      </c>
      <c r="G17" s="25">
        <f t="shared" si="0"/>
        <v>39.441</v>
      </c>
      <c r="H17" s="28">
        <v>82.3</v>
      </c>
      <c r="I17" s="25">
        <f t="shared" si="1"/>
        <v>32.92</v>
      </c>
      <c r="J17" s="25">
        <f t="shared" si="2"/>
        <v>72.361</v>
      </c>
      <c r="K17" s="25">
        <v>1</v>
      </c>
      <c r="L17" s="29" t="s">
        <v>20</v>
      </c>
      <c r="M17" s="29" t="s">
        <v>20</v>
      </c>
      <c r="N17" s="29" t="s">
        <v>21</v>
      </c>
      <c r="O17" s="41"/>
    </row>
    <row r="18" s="13" customFormat="1" ht="24" customHeight="1" spans="1:15">
      <c r="A18" s="29">
        <v>16</v>
      </c>
      <c r="B18" s="24" t="s">
        <v>53</v>
      </c>
      <c r="C18" s="25" t="s">
        <v>17</v>
      </c>
      <c r="D18" s="26" t="s">
        <v>54</v>
      </c>
      <c r="E18" s="26" t="s">
        <v>55</v>
      </c>
      <c r="F18" s="25">
        <v>65.775</v>
      </c>
      <c r="G18" s="25">
        <f t="shared" si="0"/>
        <v>39.465</v>
      </c>
      <c r="H18" s="28">
        <v>81.6</v>
      </c>
      <c r="I18" s="25">
        <f t="shared" si="1"/>
        <v>32.64</v>
      </c>
      <c r="J18" s="25">
        <f t="shared" si="2"/>
        <v>72.105</v>
      </c>
      <c r="K18" s="25">
        <v>1</v>
      </c>
      <c r="L18" s="29" t="s">
        <v>20</v>
      </c>
      <c r="M18" s="29" t="s">
        <v>20</v>
      </c>
      <c r="N18" s="29" t="s">
        <v>21</v>
      </c>
      <c r="O18" s="40"/>
    </row>
    <row r="19" s="13" customFormat="1" ht="24" customHeight="1" spans="1:15">
      <c r="A19" s="23">
        <v>17</v>
      </c>
      <c r="B19" s="24" t="s">
        <v>56</v>
      </c>
      <c r="C19" s="25" t="s">
        <v>17</v>
      </c>
      <c r="D19" s="26" t="s">
        <v>57</v>
      </c>
      <c r="E19" s="26" t="s">
        <v>55</v>
      </c>
      <c r="F19" s="25">
        <v>64.28</v>
      </c>
      <c r="G19" s="25">
        <f t="shared" si="0"/>
        <v>38.568</v>
      </c>
      <c r="H19" s="28">
        <v>83.8</v>
      </c>
      <c r="I19" s="25">
        <f t="shared" si="1"/>
        <v>33.52</v>
      </c>
      <c r="J19" s="25">
        <f t="shared" si="2"/>
        <v>72.088</v>
      </c>
      <c r="K19" s="25">
        <v>1</v>
      </c>
      <c r="L19" s="29" t="s">
        <v>20</v>
      </c>
      <c r="M19" s="29" t="s">
        <v>20</v>
      </c>
      <c r="N19" s="29" t="s">
        <v>21</v>
      </c>
      <c r="O19" s="41"/>
    </row>
    <row r="20" s="13" customFormat="1" ht="24" customHeight="1" spans="1:15">
      <c r="A20" s="29">
        <v>18</v>
      </c>
      <c r="B20" s="24" t="s">
        <v>58</v>
      </c>
      <c r="C20" s="25" t="s">
        <v>17</v>
      </c>
      <c r="D20" s="26" t="s">
        <v>59</v>
      </c>
      <c r="E20" s="26" t="s">
        <v>55</v>
      </c>
      <c r="F20" s="25">
        <v>68.9</v>
      </c>
      <c r="G20" s="25">
        <f t="shared" si="0"/>
        <v>41.34</v>
      </c>
      <c r="H20" s="28">
        <v>83.5</v>
      </c>
      <c r="I20" s="25">
        <f t="shared" si="1"/>
        <v>33.4</v>
      </c>
      <c r="J20" s="25">
        <f t="shared" si="2"/>
        <v>74.74</v>
      </c>
      <c r="K20" s="25">
        <v>1</v>
      </c>
      <c r="L20" s="29" t="s">
        <v>20</v>
      </c>
      <c r="M20" s="29" t="s">
        <v>20</v>
      </c>
      <c r="N20" s="29" t="s">
        <v>21</v>
      </c>
      <c r="O20" s="40"/>
    </row>
    <row r="21" s="13" customFormat="1" ht="24" customHeight="1" spans="1:15">
      <c r="A21" s="23">
        <v>19</v>
      </c>
      <c r="B21" s="24" t="s">
        <v>60</v>
      </c>
      <c r="C21" s="25" t="s">
        <v>23</v>
      </c>
      <c r="D21" s="26" t="s">
        <v>61</v>
      </c>
      <c r="E21" s="26" t="s">
        <v>55</v>
      </c>
      <c r="F21" s="25">
        <v>63.56</v>
      </c>
      <c r="G21" s="25">
        <f t="shared" si="0"/>
        <v>38.136</v>
      </c>
      <c r="H21" s="28">
        <v>82.8</v>
      </c>
      <c r="I21" s="25">
        <f t="shared" si="1"/>
        <v>33.12</v>
      </c>
      <c r="J21" s="25">
        <f t="shared" si="2"/>
        <v>71.256</v>
      </c>
      <c r="K21" s="25">
        <v>1</v>
      </c>
      <c r="L21" s="29" t="s">
        <v>20</v>
      </c>
      <c r="M21" s="29" t="s">
        <v>20</v>
      </c>
      <c r="N21" s="29" t="s">
        <v>21</v>
      </c>
      <c r="O21" s="41"/>
    </row>
    <row r="22" s="13" customFormat="1" ht="24" customHeight="1" spans="1:15">
      <c r="A22" s="29">
        <v>20</v>
      </c>
      <c r="B22" s="24" t="s">
        <v>62</v>
      </c>
      <c r="C22" s="25" t="s">
        <v>23</v>
      </c>
      <c r="D22" s="26" t="s">
        <v>63</v>
      </c>
      <c r="E22" s="26" t="s">
        <v>64</v>
      </c>
      <c r="F22" s="25">
        <v>64.575</v>
      </c>
      <c r="G22" s="25">
        <f t="shared" si="0"/>
        <v>38.745</v>
      </c>
      <c r="H22" s="28">
        <v>82.4</v>
      </c>
      <c r="I22" s="25">
        <f t="shared" si="1"/>
        <v>32.96</v>
      </c>
      <c r="J22" s="25">
        <f t="shared" si="2"/>
        <v>71.705</v>
      </c>
      <c r="K22" s="25">
        <v>1</v>
      </c>
      <c r="L22" s="29" t="s">
        <v>20</v>
      </c>
      <c r="M22" s="29" t="s">
        <v>20</v>
      </c>
      <c r="N22" s="29" t="s">
        <v>21</v>
      </c>
      <c r="O22" s="40"/>
    </row>
    <row r="23" s="13" customFormat="1" ht="24" customHeight="1" spans="1:15">
      <c r="A23" s="23">
        <v>21</v>
      </c>
      <c r="B23" s="24" t="s">
        <v>65</v>
      </c>
      <c r="C23" s="25" t="s">
        <v>17</v>
      </c>
      <c r="D23" s="26" t="s">
        <v>63</v>
      </c>
      <c r="E23" s="26" t="s">
        <v>64</v>
      </c>
      <c r="F23" s="25">
        <v>63.82</v>
      </c>
      <c r="G23" s="25">
        <f t="shared" si="0"/>
        <v>38.292</v>
      </c>
      <c r="H23" s="28">
        <v>80.2</v>
      </c>
      <c r="I23" s="25">
        <f t="shared" si="1"/>
        <v>32.08</v>
      </c>
      <c r="J23" s="25">
        <f t="shared" si="2"/>
        <v>70.372</v>
      </c>
      <c r="K23" s="25">
        <v>2</v>
      </c>
      <c r="L23" s="29" t="s">
        <v>20</v>
      </c>
      <c r="M23" s="29" t="s">
        <v>20</v>
      </c>
      <c r="N23" s="29" t="s">
        <v>21</v>
      </c>
      <c r="O23" s="41"/>
    </row>
    <row r="24" s="13" customFormat="1" ht="24" customHeight="1" spans="1:15">
      <c r="A24" s="29">
        <v>22</v>
      </c>
      <c r="B24" s="24" t="s">
        <v>66</v>
      </c>
      <c r="C24" s="25" t="s">
        <v>17</v>
      </c>
      <c r="D24" s="26" t="s">
        <v>67</v>
      </c>
      <c r="E24" s="26" t="s">
        <v>68</v>
      </c>
      <c r="F24" s="25">
        <v>69.89</v>
      </c>
      <c r="G24" s="25">
        <f t="shared" si="0"/>
        <v>41.934</v>
      </c>
      <c r="H24" s="28">
        <v>84.6</v>
      </c>
      <c r="I24" s="25">
        <f t="shared" si="1"/>
        <v>33.84</v>
      </c>
      <c r="J24" s="25">
        <f t="shared" si="2"/>
        <v>75.774</v>
      </c>
      <c r="K24" s="25">
        <v>1</v>
      </c>
      <c r="L24" s="29" t="s">
        <v>20</v>
      </c>
      <c r="M24" s="29" t="s">
        <v>20</v>
      </c>
      <c r="N24" s="29" t="s">
        <v>21</v>
      </c>
      <c r="O24" s="40"/>
    </row>
    <row r="25" s="14" customFormat="1" ht="24" customHeight="1" spans="1:15">
      <c r="A25" s="23">
        <v>23</v>
      </c>
      <c r="B25" s="24" t="s">
        <v>69</v>
      </c>
      <c r="C25" s="25" t="s">
        <v>17</v>
      </c>
      <c r="D25" s="26" t="s">
        <v>67</v>
      </c>
      <c r="E25" s="34" t="s">
        <v>68</v>
      </c>
      <c r="F25" s="25">
        <v>67.94</v>
      </c>
      <c r="G25" s="25">
        <f t="shared" si="0"/>
        <v>40.764</v>
      </c>
      <c r="H25" s="28">
        <v>82</v>
      </c>
      <c r="I25" s="25">
        <f t="shared" si="1"/>
        <v>32.8</v>
      </c>
      <c r="J25" s="25">
        <f t="shared" si="2"/>
        <v>73.564</v>
      </c>
      <c r="K25" s="25">
        <v>2</v>
      </c>
      <c r="L25" s="29" t="s">
        <v>20</v>
      </c>
      <c r="M25" s="29" t="s">
        <v>20</v>
      </c>
      <c r="N25" s="29" t="s">
        <v>21</v>
      </c>
      <c r="O25" s="42"/>
    </row>
    <row r="26" s="15" customFormat="1" ht="24" customHeight="1" spans="1:15">
      <c r="A26" s="29">
        <v>24</v>
      </c>
      <c r="B26" s="24" t="s">
        <v>70</v>
      </c>
      <c r="C26" s="25" t="s">
        <v>17</v>
      </c>
      <c r="D26" s="26" t="s">
        <v>67</v>
      </c>
      <c r="E26" s="26" t="s">
        <v>68</v>
      </c>
      <c r="F26" s="25">
        <v>65.965</v>
      </c>
      <c r="G26" s="25">
        <f t="shared" si="0"/>
        <v>39.579</v>
      </c>
      <c r="H26" s="28">
        <v>79.4</v>
      </c>
      <c r="I26" s="25">
        <f t="shared" si="1"/>
        <v>31.76</v>
      </c>
      <c r="J26" s="25">
        <f t="shared" si="2"/>
        <v>71.339</v>
      </c>
      <c r="K26" s="25">
        <v>4</v>
      </c>
      <c r="L26" s="29" t="s">
        <v>20</v>
      </c>
      <c r="M26" s="29" t="s">
        <v>20</v>
      </c>
      <c r="N26" s="29" t="s">
        <v>21</v>
      </c>
      <c r="O26" s="43"/>
    </row>
    <row r="27" s="13" customFormat="1" ht="24" customHeight="1" spans="1:15">
      <c r="A27" s="23">
        <v>25</v>
      </c>
      <c r="B27" s="30" t="s">
        <v>71</v>
      </c>
      <c r="C27" s="31" t="s">
        <v>23</v>
      </c>
      <c r="D27" s="32" t="s">
        <v>72</v>
      </c>
      <c r="E27" s="32" t="s">
        <v>73</v>
      </c>
      <c r="F27" s="31">
        <v>60.05</v>
      </c>
      <c r="G27" s="31">
        <f t="shared" si="0"/>
        <v>36.03</v>
      </c>
      <c r="H27" s="33">
        <v>80.6</v>
      </c>
      <c r="I27" s="31">
        <f t="shared" si="1"/>
        <v>32.24</v>
      </c>
      <c r="J27" s="31">
        <f t="shared" si="2"/>
        <v>68.27</v>
      </c>
      <c r="K27" s="31">
        <v>2</v>
      </c>
      <c r="L27" s="29" t="s">
        <v>20</v>
      </c>
      <c r="M27" s="29" t="s">
        <v>20</v>
      </c>
      <c r="N27" s="29" t="s">
        <v>21</v>
      </c>
      <c r="O27" s="40"/>
    </row>
    <row r="28" s="13" customFormat="1" ht="24" customHeight="1" spans="1:15">
      <c r="A28" s="29">
        <v>26</v>
      </c>
      <c r="B28" s="24" t="s">
        <v>74</v>
      </c>
      <c r="C28" s="25" t="s">
        <v>17</v>
      </c>
      <c r="D28" s="26" t="s">
        <v>75</v>
      </c>
      <c r="E28" s="26" t="s">
        <v>76</v>
      </c>
      <c r="F28" s="25">
        <v>59.66</v>
      </c>
      <c r="G28" s="25">
        <f t="shared" si="0"/>
        <v>35.796</v>
      </c>
      <c r="H28" s="28">
        <v>85</v>
      </c>
      <c r="I28" s="25">
        <f t="shared" si="1"/>
        <v>34</v>
      </c>
      <c r="J28" s="25">
        <f t="shared" si="2"/>
        <v>69.796</v>
      </c>
      <c r="K28" s="25">
        <v>1</v>
      </c>
      <c r="L28" s="29" t="s">
        <v>20</v>
      </c>
      <c r="M28" s="29" t="s">
        <v>20</v>
      </c>
      <c r="N28" s="29" t="s">
        <v>21</v>
      </c>
      <c r="O28" s="40"/>
    </row>
    <row r="29" s="13" customFormat="1" ht="24" customHeight="1" spans="1:15">
      <c r="A29" s="23">
        <v>27</v>
      </c>
      <c r="B29" s="24" t="s">
        <v>77</v>
      </c>
      <c r="C29" s="25" t="s">
        <v>17</v>
      </c>
      <c r="D29" s="26" t="s">
        <v>78</v>
      </c>
      <c r="E29" s="32" t="s">
        <v>79</v>
      </c>
      <c r="F29" s="25">
        <v>63.165</v>
      </c>
      <c r="G29" s="25">
        <f t="shared" si="0"/>
        <v>37.899</v>
      </c>
      <c r="H29" s="28">
        <v>83.2</v>
      </c>
      <c r="I29" s="25">
        <f t="shared" si="1"/>
        <v>33.28</v>
      </c>
      <c r="J29" s="25">
        <f t="shared" si="2"/>
        <v>71.179</v>
      </c>
      <c r="K29" s="25">
        <v>1</v>
      </c>
      <c r="L29" s="29" t="s">
        <v>20</v>
      </c>
      <c r="M29" s="29" t="s">
        <v>20</v>
      </c>
      <c r="N29" s="29" t="s">
        <v>21</v>
      </c>
      <c r="O29" s="41"/>
    </row>
    <row r="30" s="13" customFormat="1" ht="24" customHeight="1" spans="1:15">
      <c r="A30" s="29">
        <v>28</v>
      </c>
      <c r="B30" s="24" t="s">
        <v>80</v>
      </c>
      <c r="C30" s="25" t="s">
        <v>17</v>
      </c>
      <c r="D30" s="26" t="s">
        <v>78</v>
      </c>
      <c r="E30" s="32" t="s">
        <v>79</v>
      </c>
      <c r="F30" s="25">
        <v>59.42</v>
      </c>
      <c r="G30" s="25">
        <f t="shared" si="0"/>
        <v>35.652</v>
      </c>
      <c r="H30" s="28">
        <v>81.8</v>
      </c>
      <c r="I30" s="25">
        <f t="shared" si="1"/>
        <v>32.72</v>
      </c>
      <c r="J30" s="25">
        <f t="shared" si="2"/>
        <v>68.372</v>
      </c>
      <c r="K30" s="25">
        <v>2</v>
      </c>
      <c r="L30" s="29" t="s">
        <v>20</v>
      </c>
      <c r="M30" s="29" t="s">
        <v>20</v>
      </c>
      <c r="N30" s="29" t="s">
        <v>21</v>
      </c>
      <c r="O30" s="40"/>
    </row>
    <row r="31" s="13" customFormat="1" ht="24" customHeight="1" spans="1:15">
      <c r="A31" s="23">
        <v>29</v>
      </c>
      <c r="B31" s="24" t="s">
        <v>81</v>
      </c>
      <c r="C31" s="25" t="s">
        <v>17</v>
      </c>
      <c r="D31" s="26" t="s">
        <v>78</v>
      </c>
      <c r="E31" s="32" t="s">
        <v>79</v>
      </c>
      <c r="F31" s="25">
        <v>57.125</v>
      </c>
      <c r="G31" s="25">
        <f t="shared" si="0"/>
        <v>34.275</v>
      </c>
      <c r="H31" s="28">
        <v>84.4</v>
      </c>
      <c r="I31" s="25">
        <f t="shared" si="1"/>
        <v>33.76</v>
      </c>
      <c r="J31" s="25">
        <f t="shared" si="2"/>
        <v>68.035</v>
      </c>
      <c r="K31" s="25">
        <v>3</v>
      </c>
      <c r="L31" s="29" t="s">
        <v>20</v>
      </c>
      <c r="M31" s="29" t="s">
        <v>20</v>
      </c>
      <c r="N31" s="29" t="s">
        <v>21</v>
      </c>
      <c r="O31" s="41"/>
    </row>
    <row r="32" s="13" customFormat="1" ht="24" customHeight="1" spans="1:15">
      <c r="A32" s="29">
        <v>30</v>
      </c>
      <c r="B32" s="24" t="s">
        <v>82</v>
      </c>
      <c r="C32" s="25" t="s">
        <v>17</v>
      </c>
      <c r="D32" s="26" t="s">
        <v>83</v>
      </c>
      <c r="E32" s="32" t="s">
        <v>79</v>
      </c>
      <c r="F32" s="25">
        <v>50.45</v>
      </c>
      <c r="G32" s="25">
        <f t="shared" si="0"/>
        <v>30.27</v>
      </c>
      <c r="H32" s="28">
        <v>82.6</v>
      </c>
      <c r="I32" s="25">
        <f t="shared" si="1"/>
        <v>33.04</v>
      </c>
      <c r="J32" s="25">
        <f t="shared" si="2"/>
        <v>63.31</v>
      </c>
      <c r="K32" s="25">
        <v>1</v>
      </c>
      <c r="L32" s="29" t="s">
        <v>20</v>
      </c>
      <c r="M32" s="29" t="s">
        <v>20</v>
      </c>
      <c r="N32" s="29" t="s">
        <v>21</v>
      </c>
      <c r="O32" s="40"/>
    </row>
    <row r="33" s="13" customFormat="1" ht="24" customHeight="1" spans="1:15">
      <c r="A33" s="23">
        <v>31</v>
      </c>
      <c r="B33" s="24" t="s">
        <v>84</v>
      </c>
      <c r="C33" s="25" t="s">
        <v>23</v>
      </c>
      <c r="D33" s="26" t="s">
        <v>85</v>
      </c>
      <c r="E33" s="32" t="s">
        <v>86</v>
      </c>
      <c r="F33" s="25">
        <v>57.56</v>
      </c>
      <c r="G33" s="25">
        <f t="shared" si="0"/>
        <v>34.536</v>
      </c>
      <c r="H33" s="28">
        <v>85.4</v>
      </c>
      <c r="I33" s="25">
        <f t="shared" si="1"/>
        <v>34.16</v>
      </c>
      <c r="J33" s="25">
        <f t="shared" si="2"/>
        <v>68.696</v>
      </c>
      <c r="K33" s="25">
        <v>1</v>
      </c>
      <c r="L33" s="29" t="s">
        <v>20</v>
      </c>
      <c r="M33" s="29" t="s">
        <v>20</v>
      </c>
      <c r="N33" s="29" t="s">
        <v>21</v>
      </c>
      <c r="O33" s="41"/>
    </row>
    <row r="34" s="13" customFormat="1" ht="24" customHeight="1" spans="1:15">
      <c r="A34" s="29">
        <v>32</v>
      </c>
      <c r="B34" s="24" t="s">
        <v>87</v>
      </c>
      <c r="C34" s="25" t="s">
        <v>17</v>
      </c>
      <c r="D34" s="26" t="s">
        <v>88</v>
      </c>
      <c r="E34" s="26" t="s">
        <v>89</v>
      </c>
      <c r="F34" s="25">
        <v>73.49</v>
      </c>
      <c r="G34" s="25">
        <f t="shared" si="0"/>
        <v>44.094</v>
      </c>
      <c r="H34" s="28">
        <v>81</v>
      </c>
      <c r="I34" s="25">
        <f t="shared" si="1"/>
        <v>32.4</v>
      </c>
      <c r="J34" s="25">
        <f t="shared" si="2"/>
        <v>76.494</v>
      </c>
      <c r="K34" s="25">
        <v>1</v>
      </c>
      <c r="L34" s="29" t="s">
        <v>20</v>
      </c>
      <c r="M34" s="29" t="s">
        <v>20</v>
      </c>
      <c r="N34" s="29" t="s">
        <v>21</v>
      </c>
      <c r="O34" s="40"/>
    </row>
    <row r="35" s="13" customFormat="1" ht="24" customHeight="1" spans="1:15">
      <c r="A35" s="23">
        <v>33</v>
      </c>
      <c r="B35" s="24" t="s">
        <v>90</v>
      </c>
      <c r="C35" s="25" t="s">
        <v>17</v>
      </c>
      <c r="D35" s="26" t="s">
        <v>88</v>
      </c>
      <c r="E35" s="26" t="s">
        <v>89</v>
      </c>
      <c r="F35" s="25">
        <v>67.335</v>
      </c>
      <c r="G35" s="25">
        <f t="shared" si="0"/>
        <v>40.401</v>
      </c>
      <c r="H35" s="28">
        <v>81.4</v>
      </c>
      <c r="I35" s="25">
        <f t="shared" si="1"/>
        <v>32.56</v>
      </c>
      <c r="J35" s="25">
        <f t="shared" si="2"/>
        <v>72.961</v>
      </c>
      <c r="K35" s="25">
        <v>2</v>
      </c>
      <c r="L35" s="29" t="s">
        <v>20</v>
      </c>
      <c r="M35" s="29" t="s">
        <v>20</v>
      </c>
      <c r="N35" s="29" t="s">
        <v>21</v>
      </c>
      <c r="O35" s="41"/>
    </row>
    <row r="36" s="13" customFormat="1" ht="24" customHeight="1" spans="1:15">
      <c r="A36" s="29">
        <v>34</v>
      </c>
      <c r="B36" s="24" t="s">
        <v>91</v>
      </c>
      <c r="C36" s="25" t="s">
        <v>17</v>
      </c>
      <c r="D36" s="26" t="s">
        <v>92</v>
      </c>
      <c r="E36" s="26" t="s">
        <v>89</v>
      </c>
      <c r="F36" s="25">
        <v>53.965</v>
      </c>
      <c r="G36" s="25">
        <f t="shared" si="0"/>
        <v>32.379</v>
      </c>
      <c r="H36" s="28">
        <v>81.2</v>
      </c>
      <c r="I36" s="25">
        <f t="shared" si="1"/>
        <v>32.48</v>
      </c>
      <c r="J36" s="25">
        <f t="shared" si="2"/>
        <v>64.859</v>
      </c>
      <c r="K36" s="25">
        <v>1</v>
      </c>
      <c r="L36" s="29" t="s">
        <v>20</v>
      </c>
      <c r="M36" s="29" t="s">
        <v>20</v>
      </c>
      <c r="N36" s="29" t="s">
        <v>21</v>
      </c>
      <c r="O36" s="40"/>
    </row>
    <row r="37" s="13" customFormat="1" ht="24" customHeight="1" spans="1:15">
      <c r="A37" s="23">
        <v>35</v>
      </c>
      <c r="B37" s="24" t="s">
        <v>93</v>
      </c>
      <c r="C37" s="25" t="s">
        <v>17</v>
      </c>
      <c r="D37" s="26" t="s">
        <v>94</v>
      </c>
      <c r="E37" s="26" t="s">
        <v>95</v>
      </c>
      <c r="F37" s="25">
        <v>61.18</v>
      </c>
      <c r="G37" s="25">
        <f t="shared" si="0"/>
        <v>36.708</v>
      </c>
      <c r="H37" s="28">
        <v>85.6</v>
      </c>
      <c r="I37" s="25">
        <f t="shared" si="1"/>
        <v>34.24</v>
      </c>
      <c r="J37" s="25">
        <f t="shared" si="2"/>
        <v>70.948</v>
      </c>
      <c r="K37" s="25">
        <v>1</v>
      </c>
      <c r="L37" s="29" t="s">
        <v>20</v>
      </c>
      <c r="M37" s="29" t="s">
        <v>20</v>
      </c>
      <c r="N37" s="29" t="s">
        <v>21</v>
      </c>
      <c r="O37" s="41"/>
    </row>
    <row r="38" s="13" customFormat="1" ht="24" customHeight="1" spans="1:15">
      <c r="A38" s="29">
        <v>36</v>
      </c>
      <c r="B38" s="24" t="s">
        <v>96</v>
      </c>
      <c r="C38" s="25" t="s">
        <v>17</v>
      </c>
      <c r="D38" s="26" t="s">
        <v>97</v>
      </c>
      <c r="E38" s="26" t="s">
        <v>98</v>
      </c>
      <c r="F38" s="25">
        <v>62.595</v>
      </c>
      <c r="G38" s="25">
        <f t="shared" si="0"/>
        <v>37.557</v>
      </c>
      <c r="H38" s="28">
        <v>84</v>
      </c>
      <c r="I38" s="25">
        <f t="shared" si="1"/>
        <v>33.6</v>
      </c>
      <c r="J38" s="25">
        <f t="shared" si="2"/>
        <v>71.157</v>
      </c>
      <c r="K38" s="25">
        <v>1</v>
      </c>
      <c r="L38" s="29" t="s">
        <v>20</v>
      </c>
      <c r="M38" s="29" t="s">
        <v>20</v>
      </c>
      <c r="N38" s="29" t="s">
        <v>21</v>
      </c>
      <c r="O38" s="40"/>
    </row>
    <row r="39" s="13" customFormat="1" ht="24" customHeight="1" spans="1:15">
      <c r="A39" s="23">
        <v>37</v>
      </c>
      <c r="B39" s="24" t="s">
        <v>99</v>
      </c>
      <c r="C39" s="25" t="s">
        <v>23</v>
      </c>
      <c r="D39" s="26" t="s">
        <v>100</v>
      </c>
      <c r="E39" s="26" t="s">
        <v>98</v>
      </c>
      <c r="F39" s="25">
        <v>62.955</v>
      </c>
      <c r="G39" s="25">
        <f t="shared" si="0"/>
        <v>37.773</v>
      </c>
      <c r="H39" s="28">
        <v>81.6</v>
      </c>
      <c r="I39" s="25">
        <f t="shared" si="1"/>
        <v>32.64</v>
      </c>
      <c r="J39" s="25">
        <f t="shared" si="2"/>
        <v>70.413</v>
      </c>
      <c r="K39" s="25">
        <v>1</v>
      </c>
      <c r="L39" s="29" t="s">
        <v>20</v>
      </c>
      <c r="M39" s="29" t="s">
        <v>20</v>
      </c>
      <c r="N39" s="29" t="s">
        <v>21</v>
      </c>
      <c r="O39" s="41"/>
    </row>
    <row r="40" s="13" customFormat="1" ht="24" customHeight="1" spans="1:15">
      <c r="A40" s="29">
        <v>38</v>
      </c>
      <c r="B40" s="24" t="s">
        <v>101</v>
      </c>
      <c r="C40" s="25" t="s">
        <v>17</v>
      </c>
      <c r="D40" s="26" t="s">
        <v>102</v>
      </c>
      <c r="E40" s="26" t="s">
        <v>103</v>
      </c>
      <c r="F40" s="25">
        <v>69.06</v>
      </c>
      <c r="G40" s="25">
        <f t="shared" si="0"/>
        <v>41.436</v>
      </c>
      <c r="H40" s="28">
        <v>85</v>
      </c>
      <c r="I40" s="25">
        <f t="shared" si="1"/>
        <v>34</v>
      </c>
      <c r="J40" s="25">
        <f t="shared" si="2"/>
        <v>75.436</v>
      </c>
      <c r="K40" s="25">
        <v>2</v>
      </c>
      <c r="L40" s="29" t="s">
        <v>20</v>
      </c>
      <c r="M40" s="29" t="s">
        <v>20</v>
      </c>
      <c r="N40" s="29" t="s">
        <v>21</v>
      </c>
      <c r="O40" s="40"/>
    </row>
    <row r="41" s="12" customFormat="1" ht="24" customHeight="1" spans="1:15">
      <c r="A41" s="23">
        <v>39</v>
      </c>
      <c r="B41" s="24" t="s">
        <v>104</v>
      </c>
      <c r="C41" s="25" t="s">
        <v>23</v>
      </c>
      <c r="D41" s="26" t="s">
        <v>105</v>
      </c>
      <c r="E41" s="26" t="s">
        <v>106</v>
      </c>
      <c r="F41" s="25">
        <v>57.845</v>
      </c>
      <c r="G41" s="25">
        <f t="shared" si="0"/>
        <v>34.707</v>
      </c>
      <c r="H41" s="28">
        <v>88.8</v>
      </c>
      <c r="I41" s="25">
        <f t="shared" si="1"/>
        <v>35.52</v>
      </c>
      <c r="J41" s="25">
        <f t="shared" si="2"/>
        <v>70.227</v>
      </c>
      <c r="K41" s="25">
        <v>1</v>
      </c>
      <c r="L41" s="23" t="s">
        <v>20</v>
      </c>
      <c r="M41" s="23" t="s">
        <v>20</v>
      </c>
      <c r="N41" s="23" t="s">
        <v>21</v>
      </c>
      <c r="O41" s="41"/>
    </row>
    <row r="42" s="13" customFormat="1" ht="24" customHeight="1" spans="1:15">
      <c r="A42" s="29">
        <v>40</v>
      </c>
      <c r="B42" s="24" t="s">
        <v>107</v>
      </c>
      <c r="C42" s="25" t="s">
        <v>17</v>
      </c>
      <c r="D42" s="26" t="s">
        <v>108</v>
      </c>
      <c r="E42" s="26" t="s">
        <v>109</v>
      </c>
      <c r="F42" s="25">
        <v>67.245</v>
      </c>
      <c r="G42" s="25">
        <f t="shared" ref="G42:G69" si="3">F42*0.6</f>
        <v>40.347</v>
      </c>
      <c r="H42" s="28">
        <v>88.6</v>
      </c>
      <c r="I42" s="25">
        <f t="shared" ref="I42:I69" si="4">H42*0.4</f>
        <v>35.44</v>
      </c>
      <c r="J42" s="25">
        <f t="shared" ref="J42:J69" si="5">G42+I42</f>
        <v>75.787</v>
      </c>
      <c r="K42" s="25">
        <v>1</v>
      </c>
      <c r="L42" s="29" t="s">
        <v>20</v>
      </c>
      <c r="M42" s="29" t="s">
        <v>20</v>
      </c>
      <c r="N42" s="29" t="s">
        <v>21</v>
      </c>
      <c r="O42" s="40"/>
    </row>
    <row r="43" s="13" customFormat="1" ht="24" customHeight="1" spans="1:15">
      <c r="A43" s="23">
        <v>41</v>
      </c>
      <c r="B43" s="24" t="s">
        <v>110</v>
      </c>
      <c r="C43" s="25" t="s">
        <v>17</v>
      </c>
      <c r="D43" s="26" t="s">
        <v>111</v>
      </c>
      <c r="E43" s="26" t="s">
        <v>109</v>
      </c>
      <c r="F43" s="25">
        <v>64.895</v>
      </c>
      <c r="G43" s="25">
        <f t="shared" si="3"/>
        <v>38.937</v>
      </c>
      <c r="H43" s="28">
        <v>84.2</v>
      </c>
      <c r="I43" s="25">
        <f t="shared" si="4"/>
        <v>33.68</v>
      </c>
      <c r="J43" s="25">
        <f t="shared" si="5"/>
        <v>72.617</v>
      </c>
      <c r="K43" s="25">
        <v>1</v>
      </c>
      <c r="L43" s="29" t="s">
        <v>20</v>
      </c>
      <c r="M43" s="29" t="s">
        <v>20</v>
      </c>
      <c r="N43" s="29" t="s">
        <v>21</v>
      </c>
      <c r="O43" s="41"/>
    </row>
    <row r="44" s="13" customFormat="1" ht="24" customHeight="1" spans="1:15">
      <c r="A44" s="29">
        <v>42</v>
      </c>
      <c r="B44" s="24" t="s">
        <v>112</v>
      </c>
      <c r="C44" s="25" t="s">
        <v>23</v>
      </c>
      <c r="D44" s="26" t="s">
        <v>113</v>
      </c>
      <c r="E44" s="26" t="s">
        <v>114</v>
      </c>
      <c r="F44" s="25">
        <v>64.545</v>
      </c>
      <c r="G44" s="25">
        <f t="shared" si="3"/>
        <v>38.727</v>
      </c>
      <c r="H44" s="28">
        <v>87.8</v>
      </c>
      <c r="I44" s="25">
        <f t="shared" si="4"/>
        <v>35.12</v>
      </c>
      <c r="J44" s="25">
        <f t="shared" si="5"/>
        <v>73.847</v>
      </c>
      <c r="K44" s="25">
        <v>1</v>
      </c>
      <c r="L44" s="29" t="s">
        <v>20</v>
      </c>
      <c r="M44" s="29" t="s">
        <v>20</v>
      </c>
      <c r="N44" s="29" t="s">
        <v>21</v>
      </c>
      <c r="O44" s="40"/>
    </row>
    <row r="45" s="13" customFormat="1" ht="24" customHeight="1" spans="1:15">
      <c r="A45" s="23">
        <v>43</v>
      </c>
      <c r="B45" s="24" t="s">
        <v>115</v>
      </c>
      <c r="C45" s="25" t="s">
        <v>17</v>
      </c>
      <c r="D45" s="26" t="s">
        <v>113</v>
      </c>
      <c r="E45" s="26" t="s">
        <v>114</v>
      </c>
      <c r="F45" s="25">
        <v>64.365</v>
      </c>
      <c r="G45" s="25">
        <f t="shared" si="3"/>
        <v>38.619</v>
      </c>
      <c r="H45" s="28">
        <v>85.7</v>
      </c>
      <c r="I45" s="25">
        <f t="shared" si="4"/>
        <v>34.28</v>
      </c>
      <c r="J45" s="25">
        <f t="shared" si="5"/>
        <v>72.899</v>
      </c>
      <c r="K45" s="25">
        <v>2</v>
      </c>
      <c r="L45" s="29" t="s">
        <v>20</v>
      </c>
      <c r="M45" s="29" t="s">
        <v>20</v>
      </c>
      <c r="N45" s="29" t="s">
        <v>21</v>
      </c>
      <c r="O45" s="41"/>
    </row>
    <row r="46" s="12" customFormat="1" ht="24" customHeight="1" spans="1:15">
      <c r="A46" s="29">
        <v>44</v>
      </c>
      <c r="B46" s="24" t="s">
        <v>116</v>
      </c>
      <c r="C46" s="24" t="s">
        <v>17</v>
      </c>
      <c r="D46" s="24" t="s">
        <v>117</v>
      </c>
      <c r="E46" s="26" t="s">
        <v>118</v>
      </c>
      <c r="F46" s="25">
        <v>63.87</v>
      </c>
      <c r="G46" s="25">
        <f t="shared" si="3"/>
        <v>38.322</v>
      </c>
      <c r="H46" s="28">
        <v>80.2</v>
      </c>
      <c r="I46" s="25">
        <f t="shared" si="4"/>
        <v>32.08</v>
      </c>
      <c r="J46" s="25">
        <f t="shared" si="5"/>
        <v>70.402</v>
      </c>
      <c r="K46" s="25">
        <v>1</v>
      </c>
      <c r="L46" s="23" t="s">
        <v>20</v>
      </c>
      <c r="M46" s="23" t="s">
        <v>20</v>
      </c>
      <c r="N46" s="23" t="s">
        <v>21</v>
      </c>
      <c r="O46" s="40"/>
    </row>
    <row r="47" s="12" customFormat="1" ht="24" customHeight="1" spans="1:15">
      <c r="A47" s="23">
        <v>45</v>
      </c>
      <c r="B47" s="24" t="s">
        <v>119</v>
      </c>
      <c r="C47" s="24" t="s">
        <v>23</v>
      </c>
      <c r="D47" s="24" t="s">
        <v>120</v>
      </c>
      <c r="E47" s="26" t="s">
        <v>118</v>
      </c>
      <c r="F47" s="25">
        <v>60.285</v>
      </c>
      <c r="G47" s="25">
        <f t="shared" si="3"/>
        <v>36.171</v>
      </c>
      <c r="H47" s="28">
        <v>83.4</v>
      </c>
      <c r="I47" s="25">
        <f t="shared" si="4"/>
        <v>33.36</v>
      </c>
      <c r="J47" s="25">
        <f t="shared" si="5"/>
        <v>69.531</v>
      </c>
      <c r="K47" s="25">
        <v>1</v>
      </c>
      <c r="L47" s="23" t="s">
        <v>20</v>
      </c>
      <c r="M47" s="23" t="s">
        <v>20</v>
      </c>
      <c r="N47" s="23" t="s">
        <v>21</v>
      </c>
      <c r="O47" s="41"/>
    </row>
    <row r="48" s="12" customFormat="1" ht="24" customHeight="1" spans="1:15">
      <c r="A48" s="29">
        <v>46</v>
      </c>
      <c r="B48" s="24" t="s">
        <v>121</v>
      </c>
      <c r="C48" s="24" t="s">
        <v>17</v>
      </c>
      <c r="D48" s="24" t="s">
        <v>122</v>
      </c>
      <c r="E48" s="26" t="s">
        <v>118</v>
      </c>
      <c r="F48" s="25">
        <v>56.85</v>
      </c>
      <c r="G48" s="25">
        <f t="shared" si="3"/>
        <v>34.11</v>
      </c>
      <c r="H48" s="28">
        <v>81.4</v>
      </c>
      <c r="I48" s="25">
        <f t="shared" si="4"/>
        <v>32.56</v>
      </c>
      <c r="J48" s="25">
        <f t="shared" si="5"/>
        <v>66.67</v>
      </c>
      <c r="K48" s="25">
        <v>2</v>
      </c>
      <c r="L48" s="23" t="s">
        <v>20</v>
      </c>
      <c r="M48" s="23" t="s">
        <v>20</v>
      </c>
      <c r="N48" s="23" t="s">
        <v>21</v>
      </c>
      <c r="O48" s="40"/>
    </row>
    <row r="49" s="13" customFormat="1" ht="24" customHeight="1" spans="1:15">
      <c r="A49" s="23">
        <v>47</v>
      </c>
      <c r="B49" s="24" t="s">
        <v>123</v>
      </c>
      <c r="C49" s="24" t="s">
        <v>23</v>
      </c>
      <c r="D49" s="24" t="s">
        <v>124</v>
      </c>
      <c r="E49" s="27" t="s">
        <v>125</v>
      </c>
      <c r="F49" s="25">
        <v>58.905</v>
      </c>
      <c r="G49" s="25">
        <f t="shared" si="3"/>
        <v>35.343</v>
      </c>
      <c r="H49" s="28">
        <v>81.1</v>
      </c>
      <c r="I49" s="25">
        <f t="shared" si="4"/>
        <v>32.44</v>
      </c>
      <c r="J49" s="25">
        <f t="shared" si="5"/>
        <v>67.783</v>
      </c>
      <c r="K49" s="25">
        <v>1</v>
      </c>
      <c r="L49" s="29" t="s">
        <v>20</v>
      </c>
      <c r="M49" s="29" t="s">
        <v>20</v>
      </c>
      <c r="N49" s="29" t="s">
        <v>21</v>
      </c>
      <c r="O49" s="41"/>
    </row>
    <row r="50" s="12" customFormat="1" ht="24" customHeight="1" spans="1:15">
      <c r="A50" s="29">
        <v>48</v>
      </c>
      <c r="B50" s="24" t="s">
        <v>126</v>
      </c>
      <c r="C50" s="24" t="s">
        <v>23</v>
      </c>
      <c r="D50" s="24" t="s">
        <v>127</v>
      </c>
      <c r="E50" s="26" t="s">
        <v>128</v>
      </c>
      <c r="F50" s="25">
        <v>70.76</v>
      </c>
      <c r="G50" s="25">
        <f t="shared" si="3"/>
        <v>42.456</v>
      </c>
      <c r="H50" s="28">
        <v>79</v>
      </c>
      <c r="I50" s="25">
        <f t="shared" si="4"/>
        <v>31.6</v>
      </c>
      <c r="J50" s="25">
        <f t="shared" si="5"/>
        <v>74.056</v>
      </c>
      <c r="K50" s="25">
        <v>1</v>
      </c>
      <c r="L50" s="23" t="s">
        <v>20</v>
      </c>
      <c r="M50" s="23" t="s">
        <v>20</v>
      </c>
      <c r="N50" s="23" t="s">
        <v>21</v>
      </c>
      <c r="O50" s="40"/>
    </row>
    <row r="51" s="12" customFormat="1" ht="24" customHeight="1" spans="1:15">
      <c r="A51" s="23">
        <v>49</v>
      </c>
      <c r="B51" s="24" t="s">
        <v>129</v>
      </c>
      <c r="C51" s="24" t="s">
        <v>23</v>
      </c>
      <c r="D51" s="24" t="s">
        <v>127</v>
      </c>
      <c r="E51" s="26" t="s">
        <v>128</v>
      </c>
      <c r="F51" s="25">
        <v>64.055</v>
      </c>
      <c r="G51" s="25">
        <f t="shared" si="3"/>
        <v>38.433</v>
      </c>
      <c r="H51" s="28">
        <v>87.4</v>
      </c>
      <c r="I51" s="25">
        <f t="shared" si="4"/>
        <v>34.96</v>
      </c>
      <c r="J51" s="25">
        <f t="shared" si="5"/>
        <v>73.393</v>
      </c>
      <c r="K51" s="25">
        <v>2</v>
      </c>
      <c r="L51" s="23" t="s">
        <v>20</v>
      </c>
      <c r="M51" s="23" t="s">
        <v>20</v>
      </c>
      <c r="N51" s="23" t="s">
        <v>21</v>
      </c>
      <c r="O51" s="41"/>
    </row>
    <row r="52" s="12" customFormat="1" ht="24" customHeight="1" spans="1:15">
      <c r="A52" s="29">
        <v>50</v>
      </c>
      <c r="B52" s="24" t="s">
        <v>130</v>
      </c>
      <c r="C52" s="24" t="s">
        <v>17</v>
      </c>
      <c r="D52" s="24" t="s">
        <v>131</v>
      </c>
      <c r="E52" s="26" t="s">
        <v>132</v>
      </c>
      <c r="F52" s="25">
        <v>66.495</v>
      </c>
      <c r="G52" s="25">
        <f t="shared" si="3"/>
        <v>39.897</v>
      </c>
      <c r="H52" s="28">
        <v>80.6</v>
      </c>
      <c r="I52" s="25">
        <f t="shared" si="4"/>
        <v>32.24</v>
      </c>
      <c r="J52" s="25">
        <f t="shared" si="5"/>
        <v>72.137</v>
      </c>
      <c r="K52" s="25">
        <v>1</v>
      </c>
      <c r="L52" s="23" t="s">
        <v>20</v>
      </c>
      <c r="M52" s="23" t="s">
        <v>20</v>
      </c>
      <c r="N52" s="23" t="s">
        <v>21</v>
      </c>
      <c r="O52" s="40"/>
    </row>
    <row r="53" s="12" customFormat="1" ht="24" customHeight="1" spans="1:15">
      <c r="A53" s="23">
        <v>51</v>
      </c>
      <c r="B53" s="24" t="s">
        <v>133</v>
      </c>
      <c r="C53" s="24" t="s">
        <v>23</v>
      </c>
      <c r="D53" s="24" t="s">
        <v>134</v>
      </c>
      <c r="E53" s="26" t="s">
        <v>132</v>
      </c>
      <c r="F53" s="25">
        <v>66.16</v>
      </c>
      <c r="G53" s="25">
        <f t="shared" si="3"/>
        <v>39.696</v>
      </c>
      <c r="H53" s="28">
        <v>81.3</v>
      </c>
      <c r="I53" s="25">
        <f t="shared" si="4"/>
        <v>32.52</v>
      </c>
      <c r="J53" s="25">
        <f t="shared" si="5"/>
        <v>72.216</v>
      </c>
      <c r="K53" s="25">
        <v>1</v>
      </c>
      <c r="L53" s="23" t="s">
        <v>20</v>
      </c>
      <c r="M53" s="23" t="s">
        <v>20</v>
      </c>
      <c r="N53" s="23" t="s">
        <v>21</v>
      </c>
      <c r="O53" s="41"/>
    </row>
    <row r="54" s="12" customFormat="1" ht="24" customHeight="1" spans="1:15">
      <c r="A54" s="29">
        <v>52</v>
      </c>
      <c r="B54" s="24" t="s">
        <v>135</v>
      </c>
      <c r="C54" s="24" t="s">
        <v>17</v>
      </c>
      <c r="D54" s="24" t="s">
        <v>136</v>
      </c>
      <c r="E54" s="26" t="s">
        <v>132</v>
      </c>
      <c r="F54" s="25">
        <v>65.705</v>
      </c>
      <c r="G54" s="25">
        <f t="shared" si="3"/>
        <v>39.423</v>
      </c>
      <c r="H54" s="28">
        <v>85.8</v>
      </c>
      <c r="I54" s="25">
        <f t="shared" si="4"/>
        <v>34.32</v>
      </c>
      <c r="J54" s="25">
        <f t="shared" si="5"/>
        <v>73.743</v>
      </c>
      <c r="K54" s="25">
        <v>1</v>
      </c>
      <c r="L54" s="23" t="s">
        <v>20</v>
      </c>
      <c r="M54" s="23" t="s">
        <v>20</v>
      </c>
      <c r="N54" s="23" t="s">
        <v>21</v>
      </c>
      <c r="O54" s="40"/>
    </row>
    <row r="55" s="12" customFormat="1" ht="24" customHeight="1" spans="1:15">
      <c r="A55" s="23">
        <v>53</v>
      </c>
      <c r="B55" s="24" t="s">
        <v>137</v>
      </c>
      <c r="C55" s="24" t="s">
        <v>17</v>
      </c>
      <c r="D55" s="24" t="s">
        <v>138</v>
      </c>
      <c r="E55" s="26" t="s">
        <v>132</v>
      </c>
      <c r="F55" s="25">
        <v>61.75</v>
      </c>
      <c r="G55" s="25">
        <f t="shared" si="3"/>
        <v>37.05</v>
      </c>
      <c r="H55" s="28">
        <v>83.4</v>
      </c>
      <c r="I55" s="25">
        <f t="shared" si="4"/>
        <v>33.36</v>
      </c>
      <c r="J55" s="25">
        <f t="shared" si="5"/>
        <v>70.41</v>
      </c>
      <c r="K55" s="25">
        <v>1</v>
      </c>
      <c r="L55" s="23" t="s">
        <v>20</v>
      </c>
      <c r="M55" s="23" t="s">
        <v>20</v>
      </c>
      <c r="N55" s="23" t="s">
        <v>21</v>
      </c>
      <c r="O55" s="41"/>
    </row>
    <row r="56" s="12" customFormat="1" ht="32" customHeight="1" spans="1:15">
      <c r="A56" s="29">
        <v>54</v>
      </c>
      <c r="B56" s="24" t="s">
        <v>139</v>
      </c>
      <c r="C56" s="24" t="s">
        <v>17</v>
      </c>
      <c r="D56" s="24" t="s">
        <v>140</v>
      </c>
      <c r="E56" s="35" t="s">
        <v>141</v>
      </c>
      <c r="F56" s="25">
        <v>63.33</v>
      </c>
      <c r="G56" s="25">
        <f t="shared" si="3"/>
        <v>37.998</v>
      </c>
      <c r="H56" s="28">
        <v>86</v>
      </c>
      <c r="I56" s="25">
        <f t="shared" si="4"/>
        <v>34.4</v>
      </c>
      <c r="J56" s="25">
        <f t="shared" si="5"/>
        <v>72.398</v>
      </c>
      <c r="K56" s="25">
        <v>1</v>
      </c>
      <c r="L56" s="23" t="s">
        <v>20</v>
      </c>
      <c r="M56" s="23" t="s">
        <v>20</v>
      </c>
      <c r="N56" s="23" t="s">
        <v>21</v>
      </c>
      <c r="O56" s="40"/>
    </row>
    <row r="57" s="12" customFormat="1" ht="33" customHeight="1" spans="1:15">
      <c r="A57" s="23">
        <v>55</v>
      </c>
      <c r="B57" s="24" t="s">
        <v>142</v>
      </c>
      <c r="C57" s="24" t="s">
        <v>17</v>
      </c>
      <c r="D57" s="24" t="s">
        <v>140</v>
      </c>
      <c r="E57" s="35" t="s">
        <v>141</v>
      </c>
      <c r="F57" s="25">
        <v>64.135</v>
      </c>
      <c r="G57" s="25">
        <f t="shared" si="3"/>
        <v>38.481</v>
      </c>
      <c r="H57" s="28">
        <v>84</v>
      </c>
      <c r="I57" s="25">
        <f t="shared" si="4"/>
        <v>33.6</v>
      </c>
      <c r="J57" s="25">
        <f t="shared" si="5"/>
        <v>72.081</v>
      </c>
      <c r="K57" s="25">
        <v>2</v>
      </c>
      <c r="L57" s="23" t="s">
        <v>20</v>
      </c>
      <c r="M57" s="23" t="s">
        <v>20</v>
      </c>
      <c r="N57" s="23" t="s">
        <v>21</v>
      </c>
      <c r="O57" s="41"/>
    </row>
    <row r="58" s="12" customFormat="1" ht="36" customHeight="1" spans="1:15">
      <c r="A58" s="29">
        <v>56</v>
      </c>
      <c r="B58" s="24" t="s">
        <v>143</v>
      </c>
      <c r="C58" s="24" t="s">
        <v>23</v>
      </c>
      <c r="D58" s="24" t="s">
        <v>140</v>
      </c>
      <c r="E58" s="35" t="s">
        <v>141</v>
      </c>
      <c r="F58" s="25">
        <v>64.12</v>
      </c>
      <c r="G58" s="25">
        <f t="shared" si="3"/>
        <v>38.472</v>
      </c>
      <c r="H58" s="28">
        <v>83</v>
      </c>
      <c r="I58" s="25">
        <f t="shared" si="4"/>
        <v>33.2</v>
      </c>
      <c r="J58" s="25">
        <f t="shared" si="5"/>
        <v>71.672</v>
      </c>
      <c r="K58" s="25">
        <v>3</v>
      </c>
      <c r="L58" s="23" t="s">
        <v>20</v>
      </c>
      <c r="M58" s="23" t="s">
        <v>20</v>
      </c>
      <c r="N58" s="23" t="s">
        <v>21</v>
      </c>
      <c r="O58" s="40"/>
    </row>
    <row r="59" s="12" customFormat="1" ht="31" customHeight="1" spans="1:15">
      <c r="A59" s="23">
        <v>57</v>
      </c>
      <c r="B59" s="24" t="s">
        <v>144</v>
      </c>
      <c r="C59" s="24" t="s">
        <v>17</v>
      </c>
      <c r="D59" s="24" t="s">
        <v>140</v>
      </c>
      <c r="E59" s="35" t="s">
        <v>141</v>
      </c>
      <c r="F59" s="25">
        <v>61.82</v>
      </c>
      <c r="G59" s="25">
        <f t="shared" si="3"/>
        <v>37.092</v>
      </c>
      <c r="H59" s="28">
        <v>83.2</v>
      </c>
      <c r="I59" s="25">
        <f t="shared" si="4"/>
        <v>33.28</v>
      </c>
      <c r="J59" s="25">
        <f t="shared" si="5"/>
        <v>70.372</v>
      </c>
      <c r="K59" s="25">
        <v>4</v>
      </c>
      <c r="L59" s="23" t="s">
        <v>20</v>
      </c>
      <c r="M59" s="23" t="s">
        <v>20</v>
      </c>
      <c r="N59" s="23" t="s">
        <v>21</v>
      </c>
      <c r="O59" s="41"/>
    </row>
    <row r="60" s="12" customFormat="1" ht="31" customHeight="1" spans="1:15">
      <c r="A60" s="29">
        <v>58</v>
      </c>
      <c r="B60" s="24" t="s">
        <v>145</v>
      </c>
      <c r="C60" s="24" t="s">
        <v>17</v>
      </c>
      <c r="D60" s="24" t="s">
        <v>140</v>
      </c>
      <c r="E60" s="35" t="s">
        <v>141</v>
      </c>
      <c r="F60" s="25">
        <v>60.54</v>
      </c>
      <c r="G60" s="25">
        <f t="shared" si="3"/>
        <v>36.324</v>
      </c>
      <c r="H60" s="28">
        <v>82.6</v>
      </c>
      <c r="I60" s="25">
        <f t="shared" si="4"/>
        <v>33.04</v>
      </c>
      <c r="J60" s="25">
        <f t="shared" si="5"/>
        <v>69.364</v>
      </c>
      <c r="K60" s="25">
        <v>6</v>
      </c>
      <c r="L60" s="23" t="s">
        <v>20</v>
      </c>
      <c r="M60" s="23" t="s">
        <v>20</v>
      </c>
      <c r="N60" s="23" t="s">
        <v>21</v>
      </c>
      <c r="O60" s="40"/>
    </row>
    <row r="61" s="12" customFormat="1" ht="29" customHeight="1" spans="1:15">
      <c r="A61" s="23">
        <v>59</v>
      </c>
      <c r="B61" s="24" t="s">
        <v>146</v>
      </c>
      <c r="C61" s="24" t="s">
        <v>17</v>
      </c>
      <c r="D61" s="24" t="s">
        <v>140</v>
      </c>
      <c r="E61" s="35" t="s">
        <v>141</v>
      </c>
      <c r="F61" s="25">
        <v>60.225</v>
      </c>
      <c r="G61" s="25">
        <f t="shared" si="3"/>
        <v>36.135</v>
      </c>
      <c r="H61" s="28">
        <v>82.6</v>
      </c>
      <c r="I61" s="25">
        <f t="shared" si="4"/>
        <v>33.04</v>
      </c>
      <c r="J61" s="25">
        <f t="shared" si="5"/>
        <v>69.175</v>
      </c>
      <c r="K61" s="25">
        <v>7</v>
      </c>
      <c r="L61" s="23" t="s">
        <v>20</v>
      </c>
      <c r="M61" s="23" t="s">
        <v>20</v>
      </c>
      <c r="N61" s="23" t="s">
        <v>21</v>
      </c>
      <c r="O61" s="41"/>
    </row>
    <row r="62" s="12" customFormat="1" ht="31" customHeight="1" spans="1:15">
      <c r="A62" s="29">
        <v>60</v>
      </c>
      <c r="B62" s="24" t="s">
        <v>147</v>
      </c>
      <c r="C62" s="24" t="s">
        <v>23</v>
      </c>
      <c r="D62" s="24" t="s">
        <v>140</v>
      </c>
      <c r="E62" s="35" t="s">
        <v>141</v>
      </c>
      <c r="F62" s="25">
        <v>58.09</v>
      </c>
      <c r="G62" s="25">
        <f t="shared" si="3"/>
        <v>34.854</v>
      </c>
      <c r="H62" s="28">
        <v>85.8</v>
      </c>
      <c r="I62" s="25">
        <f t="shared" si="4"/>
        <v>34.32</v>
      </c>
      <c r="J62" s="25">
        <f t="shared" si="5"/>
        <v>69.174</v>
      </c>
      <c r="K62" s="25">
        <v>8</v>
      </c>
      <c r="L62" s="23" t="s">
        <v>20</v>
      </c>
      <c r="M62" s="23" t="s">
        <v>20</v>
      </c>
      <c r="N62" s="23" t="s">
        <v>21</v>
      </c>
      <c r="O62" s="40"/>
    </row>
    <row r="63" s="12" customFormat="1" ht="30" customHeight="1" spans="1:15">
      <c r="A63" s="23">
        <v>61</v>
      </c>
      <c r="B63" s="24" t="s">
        <v>148</v>
      </c>
      <c r="C63" s="24" t="s">
        <v>17</v>
      </c>
      <c r="D63" s="24" t="s">
        <v>140</v>
      </c>
      <c r="E63" s="35" t="s">
        <v>141</v>
      </c>
      <c r="F63" s="25">
        <v>61.155</v>
      </c>
      <c r="G63" s="25">
        <f t="shared" si="3"/>
        <v>36.693</v>
      </c>
      <c r="H63" s="28">
        <v>81.2</v>
      </c>
      <c r="I63" s="25">
        <f t="shared" si="4"/>
        <v>32.48</v>
      </c>
      <c r="J63" s="25">
        <f t="shared" si="5"/>
        <v>69.173</v>
      </c>
      <c r="K63" s="25">
        <v>9</v>
      </c>
      <c r="L63" s="23" t="s">
        <v>20</v>
      </c>
      <c r="M63" s="23" t="s">
        <v>20</v>
      </c>
      <c r="N63" s="23" t="s">
        <v>21</v>
      </c>
      <c r="O63" s="41"/>
    </row>
    <row r="64" s="13" customFormat="1" ht="24" customHeight="1" spans="1:15">
      <c r="A64" s="29">
        <v>62</v>
      </c>
      <c r="B64" s="24" t="s">
        <v>149</v>
      </c>
      <c r="C64" s="24" t="s">
        <v>23</v>
      </c>
      <c r="D64" s="24" t="s">
        <v>150</v>
      </c>
      <c r="E64" s="26" t="s">
        <v>151</v>
      </c>
      <c r="F64" s="25">
        <v>57.39</v>
      </c>
      <c r="G64" s="25">
        <f t="shared" si="3"/>
        <v>34.434</v>
      </c>
      <c r="H64" s="28">
        <v>82.8</v>
      </c>
      <c r="I64" s="25">
        <f t="shared" si="4"/>
        <v>33.12</v>
      </c>
      <c r="J64" s="25">
        <f t="shared" si="5"/>
        <v>67.554</v>
      </c>
      <c r="K64" s="25">
        <v>1</v>
      </c>
      <c r="L64" s="29" t="s">
        <v>20</v>
      </c>
      <c r="M64" s="29" t="s">
        <v>20</v>
      </c>
      <c r="N64" s="29" t="s">
        <v>21</v>
      </c>
      <c r="O64" s="40"/>
    </row>
    <row r="65" s="13" customFormat="1" ht="24" customHeight="1" spans="1:15">
      <c r="A65" s="23">
        <v>63</v>
      </c>
      <c r="B65" s="24" t="s">
        <v>152</v>
      </c>
      <c r="C65" s="24" t="s">
        <v>23</v>
      </c>
      <c r="D65" s="24" t="s">
        <v>153</v>
      </c>
      <c r="E65" s="26" t="s">
        <v>151</v>
      </c>
      <c r="F65" s="25">
        <v>60.68</v>
      </c>
      <c r="G65" s="25">
        <f t="shared" si="3"/>
        <v>36.408</v>
      </c>
      <c r="H65" s="28">
        <v>83.6</v>
      </c>
      <c r="I65" s="25">
        <f t="shared" si="4"/>
        <v>33.44</v>
      </c>
      <c r="J65" s="25">
        <f t="shared" si="5"/>
        <v>69.848</v>
      </c>
      <c r="K65" s="25">
        <v>1</v>
      </c>
      <c r="L65" s="29" t="s">
        <v>20</v>
      </c>
      <c r="M65" s="29" t="s">
        <v>20</v>
      </c>
      <c r="N65" s="29" t="s">
        <v>21</v>
      </c>
      <c r="O65" s="41"/>
    </row>
    <row r="66" s="13" customFormat="1" ht="24" customHeight="1" spans="1:15">
      <c r="A66" s="29">
        <v>64</v>
      </c>
      <c r="B66" s="24" t="s">
        <v>154</v>
      </c>
      <c r="C66" s="24" t="s">
        <v>17</v>
      </c>
      <c r="D66" s="24" t="s">
        <v>155</v>
      </c>
      <c r="E66" s="26" t="s">
        <v>156</v>
      </c>
      <c r="F66" s="25">
        <v>67.26</v>
      </c>
      <c r="G66" s="25">
        <f t="shared" si="3"/>
        <v>40.356</v>
      </c>
      <c r="H66" s="28">
        <v>82.8</v>
      </c>
      <c r="I66" s="25">
        <f t="shared" si="4"/>
        <v>33.12</v>
      </c>
      <c r="J66" s="25">
        <f t="shared" si="5"/>
        <v>73.476</v>
      </c>
      <c r="K66" s="25">
        <v>2</v>
      </c>
      <c r="L66" s="29" t="s">
        <v>20</v>
      </c>
      <c r="M66" s="29" t="s">
        <v>20</v>
      </c>
      <c r="N66" s="29" t="s">
        <v>21</v>
      </c>
      <c r="O66" s="40"/>
    </row>
    <row r="67" s="13" customFormat="1" ht="24" customHeight="1" spans="1:15">
      <c r="A67" s="23">
        <v>65</v>
      </c>
      <c r="B67" s="24" t="s">
        <v>157</v>
      </c>
      <c r="C67" s="24" t="s">
        <v>23</v>
      </c>
      <c r="D67" s="24" t="s">
        <v>155</v>
      </c>
      <c r="E67" s="26" t="s">
        <v>156</v>
      </c>
      <c r="F67" s="25">
        <v>62.82</v>
      </c>
      <c r="G67" s="25">
        <f t="shared" si="3"/>
        <v>37.692</v>
      </c>
      <c r="H67" s="28">
        <v>83.6</v>
      </c>
      <c r="I67" s="25">
        <f t="shared" si="4"/>
        <v>33.44</v>
      </c>
      <c r="J67" s="25">
        <f t="shared" si="5"/>
        <v>71.132</v>
      </c>
      <c r="K67" s="25">
        <v>4</v>
      </c>
      <c r="L67" s="29" t="s">
        <v>20</v>
      </c>
      <c r="M67" s="29" t="s">
        <v>20</v>
      </c>
      <c r="N67" s="29" t="s">
        <v>21</v>
      </c>
      <c r="O67" s="41"/>
    </row>
    <row r="68" s="12" customFormat="1" ht="24" customHeight="1" spans="1:15">
      <c r="A68" s="29">
        <v>66</v>
      </c>
      <c r="B68" s="24" t="s">
        <v>158</v>
      </c>
      <c r="C68" s="24" t="s">
        <v>17</v>
      </c>
      <c r="D68" s="24" t="s">
        <v>155</v>
      </c>
      <c r="E68" s="26" t="s">
        <v>156</v>
      </c>
      <c r="F68" s="25">
        <v>61.15</v>
      </c>
      <c r="G68" s="25">
        <f t="shared" si="3"/>
        <v>36.69</v>
      </c>
      <c r="H68" s="28">
        <v>85.6</v>
      </c>
      <c r="I68" s="25">
        <f t="shared" si="4"/>
        <v>34.24</v>
      </c>
      <c r="J68" s="25">
        <f t="shared" si="5"/>
        <v>70.93</v>
      </c>
      <c r="K68" s="25">
        <v>5</v>
      </c>
      <c r="L68" s="23" t="s">
        <v>20</v>
      </c>
      <c r="M68" s="23" t="s">
        <v>20</v>
      </c>
      <c r="N68" s="23" t="s">
        <v>21</v>
      </c>
      <c r="O68" s="40"/>
    </row>
    <row r="69" s="12" customFormat="1" ht="24" customHeight="1" spans="1:15">
      <c r="A69" s="23">
        <v>67</v>
      </c>
      <c r="B69" s="24" t="s">
        <v>159</v>
      </c>
      <c r="C69" s="24" t="s">
        <v>23</v>
      </c>
      <c r="D69" s="24" t="s">
        <v>155</v>
      </c>
      <c r="E69" s="26" t="s">
        <v>156</v>
      </c>
      <c r="F69" s="25">
        <v>60.85</v>
      </c>
      <c r="G69" s="25">
        <f t="shared" si="3"/>
        <v>36.51</v>
      </c>
      <c r="H69" s="28">
        <v>83.8</v>
      </c>
      <c r="I69" s="25">
        <f t="shared" si="4"/>
        <v>33.52</v>
      </c>
      <c r="J69" s="25">
        <f t="shared" si="5"/>
        <v>70.03</v>
      </c>
      <c r="K69" s="25">
        <v>6</v>
      </c>
      <c r="L69" s="23" t="s">
        <v>20</v>
      </c>
      <c r="M69" s="23" t="s">
        <v>20</v>
      </c>
      <c r="N69" s="23" t="s">
        <v>21</v>
      </c>
      <c r="O69" s="41"/>
    </row>
    <row r="70" s="13" customFormat="1" ht="24" customHeight="1" spans="1:15">
      <c r="A70" s="29">
        <v>68</v>
      </c>
      <c r="B70" s="24" t="s">
        <v>160</v>
      </c>
      <c r="C70" s="24" t="s">
        <v>23</v>
      </c>
      <c r="D70" s="24" t="s">
        <v>161</v>
      </c>
      <c r="E70" s="26" t="s">
        <v>156</v>
      </c>
      <c r="F70" s="25">
        <v>63.86</v>
      </c>
      <c r="G70" s="25">
        <f t="shared" ref="G70:G88" si="6">F70*0.6</f>
        <v>38.316</v>
      </c>
      <c r="H70" s="28">
        <v>85.4</v>
      </c>
      <c r="I70" s="25">
        <f t="shared" ref="I70:I88" si="7">H70*0.4</f>
        <v>34.16</v>
      </c>
      <c r="J70" s="25">
        <f t="shared" ref="J70:J88" si="8">G70+I70</f>
        <v>72.476</v>
      </c>
      <c r="K70" s="25">
        <v>1</v>
      </c>
      <c r="L70" s="29" t="s">
        <v>20</v>
      </c>
      <c r="M70" s="29" t="s">
        <v>20</v>
      </c>
      <c r="N70" s="29" t="s">
        <v>21</v>
      </c>
      <c r="O70" s="40"/>
    </row>
    <row r="71" s="12" customFormat="1" ht="24" customHeight="1" spans="1:15">
      <c r="A71" s="23">
        <v>69</v>
      </c>
      <c r="B71" s="24" t="s">
        <v>162</v>
      </c>
      <c r="C71" s="24" t="s">
        <v>23</v>
      </c>
      <c r="D71" s="24" t="s">
        <v>163</v>
      </c>
      <c r="E71" s="26" t="s">
        <v>164</v>
      </c>
      <c r="F71" s="25">
        <v>62.71</v>
      </c>
      <c r="G71" s="25">
        <f t="shared" si="6"/>
        <v>37.626</v>
      </c>
      <c r="H71" s="28">
        <v>83</v>
      </c>
      <c r="I71" s="25">
        <f t="shared" si="7"/>
        <v>33.2</v>
      </c>
      <c r="J71" s="25">
        <f t="shared" si="8"/>
        <v>70.826</v>
      </c>
      <c r="K71" s="25">
        <v>1</v>
      </c>
      <c r="L71" s="23" t="s">
        <v>20</v>
      </c>
      <c r="M71" s="23" t="s">
        <v>20</v>
      </c>
      <c r="N71" s="23" t="s">
        <v>21</v>
      </c>
      <c r="O71" s="41"/>
    </row>
    <row r="72" s="12" customFormat="1" ht="24" customHeight="1" spans="1:15">
      <c r="A72" s="29">
        <v>70</v>
      </c>
      <c r="B72" s="24" t="s">
        <v>165</v>
      </c>
      <c r="C72" s="24" t="s">
        <v>17</v>
      </c>
      <c r="D72" s="24" t="s">
        <v>163</v>
      </c>
      <c r="E72" s="26" t="s">
        <v>164</v>
      </c>
      <c r="F72" s="25">
        <v>57.39</v>
      </c>
      <c r="G72" s="25">
        <f t="shared" si="6"/>
        <v>34.434</v>
      </c>
      <c r="H72" s="28">
        <v>81.4</v>
      </c>
      <c r="I72" s="25">
        <f t="shared" si="7"/>
        <v>32.56</v>
      </c>
      <c r="J72" s="25">
        <f t="shared" si="8"/>
        <v>66.994</v>
      </c>
      <c r="K72" s="25">
        <v>3</v>
      </c>
      <c r="L72" s="23" t="s">
        <v>20</v>
      </c>
      <c r="M72" s="23" t="s">
        <v>20</v>
      </c>
      <c r="N72" s="23" t="s">
        <v>21</v>
      </c>
      <c r="O72" s="40"/>
    </row>
    <row r="73" s="13" customFormat="1" ht="24" customHeight="1" spans="1:15">
      <c r="A73" s="23">
        <v>71</v>
      </c>
      <c r="B73" s="24" t="s">
        <v>166</v>
      </c>
      <c r="C73" s="24" t="s">
        <v>17</v>
      </c>
      <c r="D73" s="24" t="s">
        <v>167</v>
      </c>
      <c r="E73" s="26" t="s">
        <v>168</v>
      </c>
      <c r="F73" s="25">
        <v>62.875</v>
      </c>
      <c r="G73" s="25">
        <f t="shared" si="6"/>
        <v>37.725</v>
      </c>
      <c r="H73" s="28">
        <v>83.8</v>
      </c>
      <c r="I73" s="25">
        <f t="shared" si="7"/>
        <v>33.52</v>
      </c>
      <c r="J73" s="25">
        <f t="shared" si="8"/>
        <v>71.245</v>
      </c>
      <c r="K73" s="25">
        <v>1</v>
      </c>
      <c r="L73" s="29" t="s">
        <v>20</v>
      </c>
      <c r="M73" s="29" t="s">
        <v>20</v>
      </c>
      <c r="N73" s="29" t="s">
        <v>21</v>
      </c>
      <c r="O73" s="41"/>
    </row>
    <row r="74" s="13" customFormat="1" ht="24" customHeight="1" spans="1:15">
      <c r="A74" s="29">
        <v>72</v>
      </c>
      <c r="B74" s="24" t="s">
        <v>169</v>
      </c>
      <c r="C74" s="24" t="s">
        <v>23</v>
      </c>
      <c r="D74" s="24" t="s">
        <v>167</v>
      </c>
      <c r="E74" s="26" t="s">
        <v>168</v>
      </c>
      <c r="F74" s="25">
        <v>63.715</v>
      </c>
      <c r="G74" s="25">
        <f t="shared" si="6"/>
        <v>38.229</v>
      </c>
      <c r="H74" s="28">
        <v>82.4</v>
      </c>
      <c r="I74" s="25">
        <f t="shared" si="7"/>
        <v>32.96</v>
      </c>
      <c r="J74" s="25">
        <f t="shared" si="8"/>
        <v>71.189</v>
      </c>
      <c r="K74" s="25">
        <v>2</v>
      </c>
      <c r="L74" s="29" t="s">
        <v>20</v>
      </c>
      <c r="M74" s="29" t="s">
        <v>20</v>
      </c>
      <c r="N74" s="29" t="s">
        <v>21</v>
      </c>
      <c r="O74" s="40"/>
    </row>
    <row r="75" s="13" customFormat="1" ht="24" customHeight="1" spans="1:15">
      <c r="A75" s="23">
        <v>73</v>
      </c>
      <c r="B75" s="24" t="s">
        <v>170</v>
      </c>
      <c r="C75" s="24" t="s">
        <v>23</v>
      </c>
      <c r="D75" s="24" t="s">
        <v>171</v>
      </c>
      <c r="E75" s="26" t="s">
        <v>172</v>
      </c>
      <c r="F75" s="25">
        <v>61.965</v>
      </c>
      <c r="G75" s="25">
        <f t="shared" si="6"/>
        <v>37.179</v>
      </c>
      <c r="H75" s="28">
        <v>84.2</v>
      </c>
      <c r="I75" s="25">
        <f t="shared" si="7"/>
        <v>33.68</v>
      </c>
      <c r="J75" s="25">
        <f t="shared" si="8"/>
        <v>70.859</v>
      </c>
      <c r="K75" s="25">
        <v>1</v>
      </c>
      <c r="L75" s="29" t="s">
        <v>20</v>
      </c>
      <c r="M75" s="29" t="s">
        <v>20</v>
      </c>
      <c r="N75" s="29" t="s">
        <v>21</v>
      </c>
      <c r="O75" s="41"/>
    </row>
    <row r="76" s="13" customFormat="1" ht="24" customHeight="1" spans="1:15">
      <c r="A76" s="29">
        <v>74</v>
      </c>
      <c r="B76" s="24" t="s">
        <v>173</v>
      </c>
      <c r="C76" s="24" t="s">
        <v>17</v>
      </c>
      <c r="D76" s="24" t="s">
        <v>174</v>
      </c>
      <c r="E76" s="26" t="s">
        <v>175</v>
      </c>
      <c r="F76" s="25">
        <v>61.785</v>
      </c>
      <c r="G76" s="25">
        <f t="shared" si="6"/>
        <v>37.071</v>
      </c>
      <c r="H76" s="28">
        <v>79.8</v>
      </c>
      <c r="I76" s="25">
        <f t="shared" si="7"/>
        <v>31.92</v>
      </c>
      <c r="J76" s="25">
        <f t="shared" si="8"/>
        <v>68.991</v>
      </c>
      <c r="K76" s="25">
        <v>1</v>
      </c>
      <c r="L76" s="29" t="s">
        <v>20</v>
      </c>
      <c r="M76" s="29" t="s">
        <v>20</v>
      </c>
      <c r="N76" s="29" t="s">
        <v>21</v>
      </c>
      <c r="O76" s="40"/>
    </row>
    <row r="77" s="12" customFormat="1" ht="24" customHeight="1" spans="1:15">
      <c r="A77" s="23">
        <v>75</v>
      </c>
      <c r="B77" s="24" t="s">
        <v>176</v>
      </c>
      <c r="C77" s="24" t="s">
        <v>17</v>
      </c>
      <c r="D77" s="24" t="s">
        <v>177</v>
      </c>
      <c r="E77" s="26" t="s">
        <v>178</v>
      </c>
      <c r="F77" s="25">
        <v>60.52</v>
      </c>
      <c r="G77" s="25">
        <f t="shared" si="6"/>
        <v>36.312</v>
      </c>
      <c r="H77" s="28">
        <v>82</v>
      </c>
      <c r="I77" s="25">
        <f t="shared" si="7"/>
        <v>32.8</v>
      </c>
      <c r="J77" s="25">
        <f t="shared" si="8"/>
        <v>69.112</v>
      </c>
      <c r="K77" s="25">
        <v>2</v>
      </c>
      <c r="L77" s="23" t="s">
        <v>20</v>
      </c>
      <c r="M77" s="23" t="s">
        <v>20</v>
      </c>
      <c r="N77" s="23" t="s">
        <v>21</v>
      </c>
      <c r="O77" s="41"/>
    </row>
    <row r="78" s="13" customFormat="1" ht="24" customHeight="1" spans="1:15">
      <c r="A78" s="29">
        <v>76</v>
      </c>
      <c r="B78" s="24" t="s">
        <v>179</v>
      </c>
      <c r="C78" s="24" t="s">
        <v>23</v>
      </c>
      <c r="D78" s="24" t="s">
        <v>180</v>
      </c>
      <c r="E78" s="26" t="s">
        <v>181</v>
      </c>
      <c r="F78" s="25">
        <v>53.845</v>
      </c>
      <c r="G78" s="25">
        <f t="shared" si="6"/>
        <v>32.307</v>
      </c>
      <c r="H78" s="28">
        <v>84.2</v>
      </c>
      <c r="I78" s="25">
        <f t="shared" si="7"/>
        <v>33.68</v>
      </c>
      <c r="J78" s="25">
        <f t="shared" si="8"/>
        <v>65.987</v>
      </c>
      <c r="K78" s="25">
        <v>1</v>
      </c>
      <c r="L78" s="29" t="s">
        <v>20</v>
      </c>
      <c r="M78" s="29" t="s">
        <v>20</v>
      </c>
      <c r="N78" s="29" t="s">
        <v>21</v>
      </c>
      <c r="O78" s="40"/>
    </row>
    <row r="79" s="13" customFormat="1" ht="24" customHeight="1" spans="1:15">
      <c r="A79" s="23">
        <v>77</v>
      </c>
      <c r="B79" s="24" t="s">
        <v>182</v>
      </c>
      <c r="C79" s="24" t="s">
        <v>17</v>
      </c>
      <c r="D79" s="24" t="s">
        <v>183</v>
      </c>
      <c r="E79" s="26" t="s">
        <v>184</v>
      </c>
      <c r="F79" s="25">
        <v>61.59</v>
      </c>
      <c r="G79" s="25">
        <f t="shared" si="6"/>
        <v>36.954</v>
      </c>
      <c r="H79" s="28">
        <v>83.4</v>
      </c>
      <c r="I79" s="25">
        <f t="shared" si="7"/>
        <v>33.36</v>
      </c>
      <c r="J79" s="25">
        <f t="shared" si="8"/>
        <v>70.314</v>
      </c>
      <c r="K79" s="25">
        <v>1</v>
      </c>
      <c r="L79" s="29" t="s">
        <v>20</v>
      </c>
      <c r="M79" s="29" t="s">
        <v>20</v>
      </c>
      <c r="N79" s="29" t="s">
        <v>21</v>
      </c>
      <c r="O79" s="41"/>
    </row>
    <row r="80" s="13" customFormat="1" ht="24" customHeight="1" spans="1:15">
      <c r="A80" s="29">
        <v>78</v>
      </c>
      <c r="B80" s="24" t="s">
        <v>185</v>
      </c>
      <c r="C80" s="24" t="s">
        <v>17</v>
      </c>
      <c r="D80" s="24" t="s">
        <v>183</v>
      </c>
      <c r="E80" s="26" t="s">
        <v>184</v>
      </c>
      <c r="F80" s="25">
        <v>62.02</v>
      </c>
      <c r="G80" s="25">
        <f t="shared" si="6"/>
        <v>37.212</v>
      </c>
      <c r="H80" s="28">
        <v>82.6</v>
      </c>
      <c r="I80" s="25">
        <f t="shared" si="7"/>
        <v>33.04</v>
      </c>
      <c r="J80" s="25">
        <f t="shared" si="8"/>
        <v>70.252</v>
      </c>
      <c r="K80" s="25">
        <v>2</v>
      </c>
      <c r="L80" s="29" t="s">
        <v>20</v>
      </c>
      <c r="M80" s="29" t="s">
        <v>20</v>
      </c>
      <c r="N80" s="29" t="s">
        <v>21</v>
      </c>
      <c r="O80" s="40"/>
    </row>
    <row r="81" s="13" customFormat="1" ht="24" customHeight="1" spans="1:15">
      <c r="A81" s="23">
        <v>79</v>
      </c>
      <c r="B81" s="24" t="s">
        <v>186</v>
      </c>
      <c r="C81" s="24" t="s">
        <v>23</v>
      </c>
      <c r="D81" s="24" t="s">
        <v>187</v>
      </c>
      <c r="E81" s="26" t="s">
        <v>184</v>
      </c>
      <c r="F81" s="25">
        <v>64.125</v>
      </c>
      <c r="G81" s="25">
        <f t="shared" si="6"/>
        <v>38.475</v>
      </c>
      <c r="H81" s="28">
        <v>83</v>
      </c>
      <c r="I81" s="25">
        <f t="shared" si="7"/>
        <v>33.2</v>
      </c>
      <c r="J81" s="25">
        <f t="shared" si="8"/>
        <v>71.675</v>
      </c>
      <c r="K81" s="25">
        <v>1</v>
      </c>
      <c r="L81" s="29" t="s">
        <v>20</v>
      </c>
      <c r="M81" s="29" t="s">
        <v>20</v>
      </c>
      <c r="N81" s="29" t="s">
        <v>21</v>
      </c>
      <c r="O81" s="41"/>
    </row>
    <row r="82" s="13" customFormat="1" ht="24" customHeight="1" spans="1:15">
      <c r="A82" s="29">
        <v>80</v>
      </c>
      <c r="B82" s="24" t="s">
        <v>188</v>
      </c>
      <c r="C82" s="24" t="s">
        <v>23</v>
      </c>
      <c r="D82" s="24" t="s">
        <v>189</v>
      </c>
      <c r="E82" s="26" t="s">
        <v>190</v>
      </c>
      <c r="F82" s="25">
        <v>60.54</v>
      </c>
      <c r="G82" s="25">
        <f t="shared" si="6"/>
        <v>36.324</v>
      </c>
      <c r="H82" s="28">
        <v>84.2</v>
      </c>
      <c r="I82" s="25">
        <f t="shared" si="7"/>
        <v>33.68</v>
      </c>
      <c r="J82" s="25">
        <f t="shared" si="8"/>
        <v>70.004</v>
      </c>
      <c r="K82" s="25">
        <v>1</v>
      </c>
      <c r="L82" s="29" t="s">
        <v>20</v>
      </c>
      <c r="M82" s="29" t="s">
        <v>20</v>
      </c>
      <c r="N82" s="29" t="s">
        <v>21</v>
      </c>
      <c r="O82" s="40"/>
    </row>
    <row r="83" s="13" customFormat="1" ht="24" customHeight="1" spans="1:15">
      <c r="A83" s="23">
        <v>81</v>
      </c>
      <c r="B83" s="24" t="s">
        <v>191</v>
      </c>
      <c r="C83" s="24" t="s">
        <v>23</v>
      </c>
      <c r="D83" s="24" t="s">
        <v>192</v>
      </c>
      <c r="E83" s="26" t="s">
        <v>193</v>
      </c>
      <c r="F83" s="25">
        <v>71.295</v>
      </c>
      <c r="G83" s="25">
        <f t="shared" si="6"/>
        <v>42.777</v>
      </c>
      <c r="H83" s="28">
        <v>86.2</v>
      </c>
      <c r="I83" s="25">
        <f t="shared" si="7"/>
        <v>34.48</v>
      </c>
      <c r="J83" s="25">
        <f t="shared" si="8"/>
        <v>77.257</v>
      </c>
      <c r="K83" s="25">
        <v>1</v>
      </c>
      <c r="L83" s="29" t="s">
        <v>20</v>
      </c>
      <c r="M83" s="29" t="s">
        <v>20</v>
      </c>
      <c r="N83" s="29" t="s">
        <v>21</v>
      </c>
      <c r="O83" s="41"/>
    </row>
    <row r="84" s="13" customFormat="1" ht="24" customHeight="1" spans="1:15">
      <c r="A84" s="29">
        <v>82</v>
      </c>
      <c r="B84" s="24" t="s">
        <v>194</v>
      </c>
      <c r="C84" s="24" t="s">
        <v>17</v>
      </c>
      <c r="D84" s="24" t="s">
        <v>192</v>
      </c>
      <c r="E84" s="26" t="s">
        <v>193</v>
      </c>
      <c r="F84" s="25">
        <v>70.205</v>
      </c>
      <c r="G84" s="25">
        <f t="shared" si="6"/>
        <v>42.123</v>
      </c>
      <c r="H84" s="28">
        <v>85.8</v>
      </c>
      <c r="I84" s="25">
        <f t="shared" si="7"/>
        <v>34.32</v>
      </c>
      <c r="J84" s="25">
        <f t="shared" si="8"/>
        <v>76.443</v>
      </c>
      <c r="K84" s="25">
        <v>2</v>
      </c>
      <c r="L84" s="29" t="s">
        <v>20</v>
      </c>
      <c r="M84" s="29" t="s">
        <v>20</v>
      </c>
      <c r="N84" s="29" t="s">
        <v>21</v>
      </c>
      <c r="O84" s="40"/>
    </row>
    <row r="85" s="13" customFormat="1" ht="24" customHeight="1" spans="1:15">
      <c r="A85" s="23">
        <v>83</v>
      </c>
      <c r="B85" s="24" t="s">
        <v>195</v>
      </c>
      <c r="C85" s="24" t="s">
        <v>17</v>
      </c>
      <c r="D85" s="24" t="s">
        <v>196</v>
      </c>
      <c r="E85" s="26" t="s">
        <v>197</v>
      </c>
      <c r="F85" s="25">
        <v>56.06</v>
      </c>
      <c r="G85" s="25">
        <f t="shared" si="6"/>
        <v>33.636</v>
      </c>
      <c r="H85" s="28">
        <v>84.4</v>
      </c>
      <c r="I85" s="25">
        <f t="shared" si="7"/>
        <v>33.76</v>
      </c>
      <c r="J85" s="25">
        <f t="shared" si="8"/>
        <v>67.396</v>
      </c>
      <c r="K85" s="25">
        <v>1</v>
      </c>
      <c r="L85" s="29" t="s">
        <v>20</v>
      </c>
      <c r="M85" s="29" t="s">
        <v>20</v>
      </c>
      <c r="N85" s="29" t="s">
        <v>21</v>
      </c>
      <c r="O85" s="41"/>
    </row>
    <row r="86" s="13" customFormat="1" ht="24" customHeight="1" spans="1:15">
      <c r="A86" s="29">
        <v>84</v>
      </c>
      <c r="B86" s="24" t="s">
        <v>198</v>
      </c>
      <c r="C86" s="24" t="s">
        <v>17</v>
      </c>
      <c r="D86" s="24" t="s">
        <v>199</v>
      </c>
      <c r="E86" s="26" t="s">
        <v>200</v>
      </c>
      <c r="F86" s="25">
        <v>64.11</v>
      </c>
      <c r="G86" s="25">
        <f t="shared" si="6"/>
        <v>38.466</v>
      </c>
      <c r="H86" s="28">
        <v>85.4</v>
      </c>
      <c r="I86" s="25">
        <f t="shared" si="7"/>
        <v>34.16</v>
      </c>
      <c r="J86" s="25">
        <f t="shared" si="8"/>
        <v>72.626</v>
      </c>
      <c r="K86" s="25">
        <v>1</v>
      </c>
      <c r="L86" s="29" t="s">
        <v>20</v>
      </c>
      <c r="M86" s="29" t="s">
        <v>20</v>
      </c>
      <c r="N86" s="29" t="s">
        <v>21</v>
      </c>
      <c r="O86" s="40"/>
    </row>
    <row r="87" s="12" customFormat="1" ht="24" customHeight="1" spans="1:15">
      <c r="A87" s="23">
        <v>85</v>
      </c>
      <c r="B87" s="24" t="s">
        <v>201</v>
      </c>
      <c r="C87" s="24" t="s">
        <v>17</v>
      </c>
      <c r="D87" s="24" t="s">
        <v>202</v>
      </c>
      <c r="E87" s="26" t="s">
        <v>203</v>
      </c>
      <c r="F87" s="25">
        <v>62.37</v>
      </c>
      <c r="G87" s="25">
        <f t="shared" si="6"/>
        <v>37.422</v>
      </c>
      <c r="H87" s="28">
        <v>83.6</v>
      </c>
      <c r="I87" s="25">
        <f t="shared" si="7"/>
        <v>33.44</v>
      </c>
      <c r="J87" s="25">
        <f t="shared" si="8"/>
        <v>70.862</v>
      </c>
      <c r="K87" s="25">
        <v>2</v>
      </c>
      <c r="L87" s="23" t="s">
        <v>20</v>
      </c>
      <c r="M87" s="23" t="s">
        <v>20</v>
      </c>
      <c r="N87" s="23" t="s">
        <v>21</v>
      </c>
      <c r="O87" s="41"/>
    </row>
    <row r="88" ht="26" customHeight="1" spans="1:14">
      <c r="A88" s="44"/>
      <c r="B88" s="44"/>
      <c r="C88" s="44"/>
      <c r="D88" s="44"/>
      <c r="E88" s="44"/>
      <c r="F88" s="45"/>
      <c r="G88" s="45"/>
      <c r="H88" s="46"/>
      <c r="I88" s="45"/>
      <c r="J88" s="45"/>
      <c r="K88" s="45"/>
      <c r="L88" s="45"/>
      <c r="M88" s="45"/>
      <c r="N88" s="45"/>
    </row>
  </sheetData>
  <mergeCells count="1">
    <mergeCell ref="A1:N1"/>
  </mergeCells>
  <printOptions horizontalCentered="1"/>
  <pageMargins left="0.472222222222222" right="0.432638888888889" top="0.393055555555556" bottom="0.550694444444444" header="0.5" footer="0.354166666666667"/>
  <pageSetup paperSize="9" scale="9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opLeftCell="A4" workbookViewId="0">
      <selection activeCell="H7" sqref="H7"/>
    </sheetView>
  </sheetViews>
  <sheetFormatPr defaultColWidth="8.88888888888889" defaultRowHeight="14.4"/>
  <cols>
    <col min="1" max="1" width="5" customWidth="1"/>
    <col min="2" max="2" width="8.22222222222222" customWidth="1"/>
    <col min="3" max="3" width="5.11111111111111" customWidth="1"/>
    <col min="4" max="4" width="10.1111111111111" customWidth="1"/>
    <col min="5" max="5" width="21.2222222222222" customWidth="1"/>
    <col min="6" max="6" width="12.5555555555556" customWidth="1"/>
    <col min="7" max="7" width="9.65740740740741" customWidth="1"/>
    <col min="8" max="8" width="13.1111111111111" customWidth="1"/>
    <col min="9" max="9" width="13.7777777777778" customWidth="1"/>
  </cols>
  <sheetData>
    <row r="1" ht="36" customHeight="1" spans="1:9">
      <c r="A1" s="2" t="s">
        <v>204</v>
      </c>
      <c r="B1" s="2"/>
      <c r="C1" s="2"/>
      <c r="D1" s="2"/>
      <c r="E1" s="2"/>
      <c r="F1" s="2"/>
      <c r="G1" s="2"/>
      <c r="H1" s="2"/>
      <c r="I1" s="2"/>
    </row>
    <row r="2" ht="27" customHeight="1" spans="1:9">
      <c r="A2" s="2"/>
      <c r="B2" s="2"/>
      <c r="C2" s="2"/>
      <c r="D2" s="2"/>
      <c r="E2" s="2"/>
      <c r="F2" s="2"/>
      <c r="G2" s="2"/>
      <c r="H2" s="3">
        <v>44349</v>
      </c>
      <c r="I2" s="3"/>
    </row>
    <row r="3" ht="36" customHeight="1" spans="1:9">
      <c r="A3" s="4" t="s">
        <v>1</v>
      </c>
      <c r="B3" s="4" t="s">
        <v>2</v>
      </c>
      <c r="C3" s="4" t="s">
        <v>3</v>
      </c>
      <c r="D3" s="4" t="s">
        <v>4</v>
      </c>
      <c r="E3" s="5" t="s">
        <v>205</v>
      </c>
      <c r="F3" s="5" t="s">
        <v>206</v>
      </c>
      <c r="G3" s="6" t="s">
        <v>207</v>
      </c>
      <c r="H3" s="6" t="s">
        <v>208</v>
      </c>
      <c r="I3" s="5" t="s">
        <v>15</v>
      </c>
    </row>
    <row r="4" s="1" customFormat="1" ht="36" customHeight="1" spans="1:9">
      <c r="A4" s="7">
        <v>1</v>
      </c>
      <c r="B4" s="8" t="s">
        <v>33</v>
      </c>
      <c r="C4" s="9" t="s">
        <v>17</v>
      </c>
      <c r="D4" s="10" t="s">
        <v>31</v>
      </c>
      <c r="E4" s="47" t="s">
        <v>209</v>
      </c>
      <c r="F4" s="9">
        <v>18783059325</v>
      </c>
      <c r="G4" s="7"/>
      <c r="H4" s="7"/>
      <c r="I4" s="7"/>
    </row>
    <row r="5" s="1" customFormat="1" ht="36" customHeight="1" spans="1:9">
      <c r="A5" s="7">
        <v>2</v>
      </c>
      <c r="B5" s="8" t="s">
        <v>70</v>
      </c>
      <c r="C5" s="9" t="s">
        <v>17</v>
      </c>
      <c r="D5" s="10" t="s">
        <v>67</v>
      </c>
      <c r="E5" s="47" t="s">
        <v>210</v>
      </c>
      <c r="F5" s="9">
        <v>18090109872</v>
      </c>
      <c r="G5" s="7"/>
      <c r="H5" s="7"/>
      <c r="I5" s="7"/>
    </row>
    <row r="6" s="1" customFormat="1" ht="36" customHeight="1" spans="1:9">
      <c r="A6" s="7">
        <v>3</v>
      </c>
      <c r="B6" s="8" t="s">
        <v>71</v>
      </c>
      <c r="C6" s="9" t="s">
        <v>23</v>
      </c>
      <c r="D6" s="10" t="s">
        <v>72</v>
      </c>
      <c r="E6" s="47" t="s">
        <v>211</v>
      </c>
      <c r="F6" s="9">
        <v>13540079906</v>
      </c>
      <c r="G6" s="7"/>
      <c r="H6" s="7"/>
      <c r="I6" s="7"/>
    </row>
    <row r="7" s="1" customFormat="1" ht="36" customHeight="1" spans="1:9">
      <c r="A7" s="7">
        <v>4</v>
      </c>
      <c r="B7" s="8" t="s">
        <v>121</v>
      </c>
      <c r="C7" s="8" t="s">
        <v>17</v>
      </c>
      <c r="D7" s="8" t="s">
        <v>122</v>
      </c>
      <c r="E7" s="9" t="s">
        <v>212</v>
      </c>
      <c r="F7" s="9">
        <v>18383535727</v>
      </c>
      <c r="G7" s="7"/>
      <c r="H7" s="7" t="s">
        <v>213</v>
      </c>
      <c r="I7" s="7"/>
    </row>
    <row r="8" s="1" customFormat="1" ht="36" customHeight="1" spans="1:9">
      <c r="A8" s="7">
        <v>5</v>
      </c>
      <c r="B8" s="8" t="s">
        <v>148</v>
      </c>
      <c r="C8" s="8" t="s">
        <v>17</v>
      </c>
      <c r="D8" s="8" t="s">
        <v>140</v>
      </c>
      <c r="E8" s="47" t="s">
        <v>214</v>
      </c>
      <c r="F8" s="9">
        <v>16602889565</v>
      </c>
      <c r="G8" s="7"/>
      <c r="H8" s="7"/>
      <c r="I8" s="7"/>
    </row>
    <row r="9" s="1" customFormat="1" ht="36" customHeight="1" spans="1:9">
      <c r="A9" s="7">
        <v>6</v>
      </c>
      <c r="B9" s="8" t="s">
        <v>158</v>
      </c>
      <c r="C9" s="8" t="s">
        <v>17</v>
      </c>
      <c r="D9" s="8" t="s">
        <v>155</v>
      </c>
      <c r="E9" s="47" t="s">
        <v>215</v>
      </c>
      <c r="F9" s="9">
        <v>18084867381</v>
      </c>
      <c r="G9" s="7"/>
      <c r="H9" s="7"/>
      <c r="I9" s="7"/>
    </row>
    <row r="10" s="1" customFormat="1" ht="36" customHeight="1" spans="1:9">
      <c r="A10" s="7">
        <v>7</v>
      </c>
      <c r="B10" s="8" t="s">
        <v>159</v>
      </c>
      <c r="C10" s="8" t="s">
        <v>23</v>
      </c>
      <c r="D10" s="8" t="s">
        <v>155</v>
      </c>
      <c r="E10" s="47" t="s">
        <v>216</v>
      </c>
      <c r="F10" s="9">
        <v>13551575131</v>
      </c>
      <c r="G10" s="7"/>
      <c r="H10" s="7"/>
      <c r="I10" s="7"/>
    </row>
    <row r="11" s="1" customFormat="1" ht="36" customHeight="1" spans="1:9">
      <c r="A11" s="7">
        <v>8</v>
      </c>
      <c r="B11" s="8" t="s">
        <v>165</v>
      </c>
      <c r="C11" s="8" t="s">
        <v>17</v>
      </c>
      <c r="D11" s="8" t="s">
        <v>163</v>
      </c>
      <c r="E11" s="47" t="s">
        <v>217</v>
      </c>
      <c r="F11" s="9">
        <v>18708290790</v>
      </c>
      <c r="G11" s="7"/>
      <c r="H11" s="7"/>
      <c r="I11" s="7"/>
    </row>
    <row r="12" s="1" customFormat="1" ht="36" customHeight="1" spans="1:9">
      <c r="A12" s="7">
        <v>9</v>
      </c>
      <c r="B12" s="8" t="s">
        <v>176</v>
      </c>
      <c r="C12" s="8" t="s">
        <v>17</v>
      </c>
      <c r="D12" s="8" t="s">
        <v>177</v>
      </c>
      <c r="E12" s="47" t="s">
        <v>218</v>
      </c>
      <c r="F12" s="9">
        <v>18380137535</v>
      </c>
      <c r="G12" s="7"/>
      <c r="H12" s="7"/>
      <c r="I12" s="7"/>
    </row>
    <row r="13" s="1" customFormat="1" ht="36" customHeight="1" spans="1:9">
      <c r="A13" s="7">
        <v>10</v>
      </c>
      <c r="B13" s="8" t="s">
        <v>201</v>
      </c>
      <c r="C13" s="8" t="s">
        <v>17</v>
      </c>
      <c r="D13" s="8" t="s">
        <v>202</v>
      </c>
      <c r="E13" s="47" t="s">
        <v>219</v>
      </c>
      <c r="F13" s="9">
        <v>15520821662</v>
      </c>
      <c r="G13" s="7"/>
      <c r="H13" s="7"/>
      <c r="I13" s="7"/>
    </row>
    <row r="14" ht="36" customHeight="1" spans="1:9">
      <c r="A14" s="11"/>
      <c r="B14" s="11"/>
      <c r="C14" s="11"/>
      <c r="D14" s="11"/>
      <c r="E14" s="11"/>
      <c r="F14" s="11"/>
      <c r="G14" s="11"/>
      <c r="H14" s="11"/>
      <c r="I14" s="11"/>
    </row>
    <row r="15" ht="36" customHeight="1" spans="1:9">
      <c r="A15" s="11"/>
      <c r="B15" s="11"/>
      <c r="C15" s="11"/>
      <c r="D15" s="11"/>
      <c r="E15" s="11"/>
      <c r="F15" s="11"/>
      <c r="G15" s="11"/>
      <c r="H15" s="11"/>
      <c r="I15" s="11"/>
    </row>
    <row r="16" ht="36" customHeight="1" spans="1:9">
      <c r="A16" s="11"/>
      <c r="B16" s="11"/>
      <c r="C16" s="11"/>
      <c r="D16" s="11"/>
      <c r="E16" s="11"/>
      <c r="F16" s="11"/>
      <c r="G16" s="11"/>
      <c r="H16" s="11"/>
      <c r="I16" s="11"/>
    </row>
  </sheetData>
  <mergeCells count="2">
    <mergeCell ref="A1:I1"/>
    <mergeCell ref="H2:I2"/>
  </mergeCells>
  <pageMargins left="0.354166666666667" right="0.236111111111111"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5.22</vt:lpstr>
      <vt:lpstr>进入体检递补人员名单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RSJ005</dc:creator>
  <cp:lastModifiedBy>rsj6209</cp:lastModifiedBy>
  <dcterms:created xsi:type="dcterms:W3CDTF">2021-05-19T10:54:00Z</dcterms:created>
  <dcterms:modified xsi:type="dcterms:W3CDTF">2021-07-01T01:54:11Z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F86EABB4BE544A96AD12C949AB30B753</vt:lpwstr>
  </property>
  <property fmtid="{D5CDD505-2E9C-101B-9397-08002B2CF9AE}" pid="3" name="KSOProductBuildVer">
    <vt:lpwstr>2052-11.1.0.10578</vt:lpwstr>
  </property>
</Properties>
</file>