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<sst xmlns="http://schemas.openxmlformats.org/spreadsheetml/2006/main" count="120" uniqueCount="77">
  <si>
    <t>附件</t>
  </si>
  <si>
    <t>中共甘孜州委党校   甘孜州行政学院
2021年公开考试调动事业工作人员考试总成绩、排名及进入考察人员名单</t>
  </si>
  <si>
    <t>序号</t>
  </si>
  <si>
    <t>准考证号</t>
  </si>
  <si>
    <t>姓名</t>
  </si>
  <si>
    <t>性别</t>
  </si>
  <si>
    <t>报考岗位</t>
  </si>
  <si>
    <t>职位代码</t>
  </si>
  <si>
    <t>笔试成绩</t>
  </si>
  <si>
    <t>笔试成绩
折合分</t>
  </si>
  <si>
    <t>笔试
名次</t>
  </si>
  <si>
    <t>面试成绩</t>
  </si>
  <si>
    <t>面试成绩
折合分</t>
  </si>
  <si>
    <t>面试
名次</t>
  </si>
  <si>
    <t>总成绩</t>
  </si>
  <si>
    <t>总成绩
折合分</t>
  </si>
  <si>
    <t>岗位排名</t>
  </si>
  <si>
    <t>是否进入考察</t>
  </si>
  <si>
    <t>DX202121</t>
  </si>
  <si>
    <t>陈红</t>
  </si>
  <si>
    <t>女</t>
  </si>
  <si>
    <t>专业技术十级</t>
  </si>
  <si>
    <t>83.3</t>
  </si>
  <si>
    <t>是</t>
  </si>
  <si>
    <t>DX202103</t>
  </si>
  <si>
    <t>高燕</t>
  </si>
  <si>
    <t>放弃</t>
  </si>
  <si>
    <t>DX202106</t>
  </si>
  <si>
    <t>高渼晽</t>
  </si>
  <si>
    <t>81.3</t>
  </si>
  <si>
    <t>DX202122</t>
  </si>
  <si>
    <t>秦小琼</t>
  </si>
  <si>
    <t>DX202101</t>
  </si>
  <si>
    <t>郭雅芹</t>
  </si>
  <si>
    <t>专业技术十二级</t>
  </si>
  <si>
    <t>88.2</t>
  </si>
  <si>
    <t>DX202109</t>
  </si>
  <si>
    <t>汪冯珍</t>
  </si>
  <si>
    <t>72.1</t>
  </si>
  <si>
    <t>DX202110</t>
  </si>
  <si>
    <t>甘超</t>
  </si>
  <si>
    <t>缺考</t>
  </si>
  <si>
    <t>DX202120</t>
  </si>
  <si>
    <t>龙瑛</t>
  </si>
  <si>
    <t>86.62</t>
  </si>
  <si>
    <t>DX202102</t>
  </si>
  <si>
    <t>张越</t>
  </si>
  <si>
    <t>男</t>
  </si>
  <si>
    <t>85.8</t>
  </si>
  <si>
    <t>DX202118</t>
  </si>
  <si>
    <t>拉格</t>
  </si>
  <si>
    <t>86.18</t>
  </si>
  <si>
    <t>DX202112</t>
  </si>
  <si>
    <t>泽仁汪堆</t>
  </si>
  <si>
    <t>86.64</t>
  </si>
  <si>
    <t>DX202114</t>
  </si>
  <si>
    <t>徐梅</t>
  </si>
  <si>
    <t>76.2</t>
  </si>
  <si>
    <t>DX202115</t>
  </si>
  <si>
    <t>陈敏</t>
  </si>
  <si>
    <t>73.14</t>
  </si>
  <si>
    <t>DX202113</t>
  </si>
  <si>
    <t>王尹霞</t>
  </si>
  <si>
    <t>71.42</t>
  </si>
  <si>
    <t>DX202117</t>
  </si>
  <si>
    <t>德尔降初</t>
  </si>
  <si>
    <t>74.76</t>
  </si>
  <si>
    <t>DX202116</t>
  </si>
  <si>
    <t>冯恋</t>
  </si>
  <si>
    <t>74.98</t>
  </si>
  <si>
    <t>DX202111</t>
  </si>
  <si>
    <t>益西泽登</t>
  </si>
  <si>
    <t>75.74</t>
  </si>
  <si>
    <t>DX202123</t>
  </si>
  <si>
    <t>刘小莉</t>
  </si>
  <si>
    <t>DX202119</t>
  </si>
  <si>
    <t>李龙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</si>
</sst>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2"/>
      <color indexed="8"/>
      <name val="黑体"/>
      <family val="3"/>
    </font>
    <font>
      <sz val="15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6"/>
      <color theme="1"/>
      <name val="Calibri"/>
      <family val="0"/>
    </font>
    <font>
      <sz val="15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53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="120" zoomScaleNormal="120" zoomScaleSheetLayoutView="100" zoomScalePageLayoutView="0" workbookViewId="0" topLeftCell="A1">
      <selection activeCell="Q5" sqref="Q5"/>
    </sheetView>
  </sheetViews>
  <sheetFormatPr defaultColWidth="8.7109375" defaultRowHeight="15"/>
  <cols>
    <col min="1" max="1" width="4.421875" style="1" customWidth="1"/>
    <col min="2" max="2" width="8.7109375" style="1" customWidth="1"/>
    <col min="3" max="3" width="7.57421875" style="1" customWidth="1"/>
    <col min="4" max="4" width="5.00390625" style="1" customWidth="1"/>
    <col min="5" max="5" width="13.57421875" style="1" customWidth="1"/>
    <col min="6" max="6" width="9.8515625" style="1" customWidth="1"/>
    <col min="7" max="7" width="8.00390625" style="1" customWidth="1"/>
    <col min="8" max="8" width="10.28125" style="1" customWidth="1"/>
    <col min="9" max="9" width="7.28125" style="1" customWidth="1"/>
    <col min="10" max="10" width="8.7109375" style="1" customWidth="1"/>
    <col min="11" max="11" width="9.57421875" style="1" customWidth="1"/>
    <col min="12" max="12" width="6.57421875" style="1" customWidth="1"/>
    <col min="13" max="13" width="6.7109375" style="1" customWidth="1"/>
    <col min="14" max="14" width="7.7109375" style="1" customWidth="1"/>
    <col min="15" max="15" width="7.8515625" style="1" customWidth="1"/>
    <col min="16" max="16" width="12.140625" style="1" customWidth="1"/>
    <col min="17" max="16384" width="8.7109375" style="1" customWidth="1"/>
  </cols>
  <sheetData>
    <row r="1" spans="1:4" ht="16.5" customHeight="1">
      <c r="A1" s="2" t="s">
        <v>0</v>
      </c>
      <c r="C1" s="3"/>
      <c r="D1" s="3"/>
    </row>
    <row r="2" spans="1:16" ht="40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27.75" customHeight="1">
      <c r="A3" s="4" t="s">
        <v>2</v>
      </c>
      <c r="B3" s="4" t="s">
        <v>3</v>
      </c>
      <c r="C3" s="5" t="s">
        <v>4</v>
      </c>
      <c r="D3" s="5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0" t="s">
        <v>17</v>
      </c>
    </row>
    <row r="4" spans="1:16" ht="15" customHeight="1">
      <c r="A4" s="6">
        <v>1</v>
      </c>
      <c r="B4" s="6" t="s">
        <v>18</v>
      </c>
      <c r="C4" s="7" t="s">
        <v>19</v>
      </c>
      <c r="D4" s="7" t="s">
        <v>20</v>
      </c>
      <c r="E4" s="6" t="s">
        <v>21</v>
      </c>
      <c r="F4" s="11">
        <v>202101</v>
      </c>
      <c r="G4" s="12">
        <v>83</v>
      </c>
      <c r="H4" s="12">
        <v>41.5</v>
      </c>
      <c r="I4" s="11">
        <v>1</v>
      </c>
      <c r="J4" s="14" t="s">
        <v>22</v>
      </c>
      <c r="K4" s="15">
        <f>J4*0.5</f>
        <v>41.65</v>
      </c>
      <c r="L4" s="16">
        <v>1</v>
      </c>
      <c r="M4" s="16">
        <f>G4+J4</f>
        <v>166.3</v>
      </c>
      <c r="N4" s="16">
        <f>H4+K4</f>
        <v>83.15</v>
      </c>
      <c r="O4" s="16">
        <v>1</v>
      </c>
      <c r="P4" s="6" t="s">
        <v>23</v>
      </c>
    </row>
    <row r="5" spans="1:23" ht="19.5" customHeight="1">
      <c r="A5" s="6">
        <v>2</v>
      </c>
      <c r="B5" s="6" t="s">
        <v>24</v>
      </c>
      <c r="C5" s="7" t="s">
        <v>25</v>
      </c>
      <c r="D5" s="7" t="s">
        <v>20</v>
      </c>
      <c r="E5" s="6" t="s">
        <v>21</v>
      </c>
      <c r="F5" s="11">
        <v>202101</v>
      </c>
      <c r="G5" s="12">
        <v>51</v>
      </c>
      <c r="H5" s="12">
        <v>25.5</v>
      </c>
      <c r="I5" s="11">
        <v>2</v>
      </c>
      <c r="J5" s="14" t="s">
        <v>26</v>
      </c>
      <c r="K5" s="15"/>
      <c r="L5" s="16"/>
      <c r="M5" s="16"/>
      <c r="N5" s="16"/>
      <c r="O5" s="16"/>
      <c r="P5" s="6"/>
      <c r="T5" s="19"/>
      <c r="U5" s="19"/>
      <c r="V5" s="19"/>
      <c r="W5" s="22"/>
    </row>
    <row r="6" spans="1:23" ht="19.5" customHeight="1">
      <c r="A6" s="6">
        <v>3</v>
      </c>
      <c r="B6" s="6" t="s">
        <v>27</v>
      </c>
      <c r="C6" s="8" t="s">
        <v>28</v>
      </c>
      <c r="D6" s="7" t="s">
        <v>20</v>
      </c>
      <c r="E6" s="6" t="s">
        <v>21</v>
      </c>
      <c r="F6" s="11">
        <v>202102</v>
      </c>
      <c r="G6" s="12">
        <v>63</v>
      </c>
      <c r="H6" s="12">
        <v>31.5</v>
      </c>
      <c r="I6" s="11">
        <v>2</v>
      </c>
      <c r="J6" s="14" t="s">
        <v>29</v>
      </c>
      <c r="K6" s="15">
        <f>J6*0.5</f>
        <v>40.65</v>
      </c>
      <c r="L6" s="16">
        <v>1</v>
      </c>
      <c r="M6" s="16">
        <f aca="true" t="shared" si="0" ref="M6:M20">G6+J6</f>
        <v>144.3</v>
      </c>
      <c r="N6" s="16">
        <f>H6+K6</f>
        <v>72.15</v>
      </c>
      <c r="O6" s="16">
        <v>1</v>
      </c>
      <c r="P6" s="6" t="s">
        <v>23</v>
      </c>
      <c r="T6" s="19"/>
      <c r="U6" s="19"/>
      <c r="V6" s="19"/>
      <c r="W6" s="22"/>
    </row>
    <row r="7" spans="1:23" ht="19.5" customHeight="1">
      <c r="A7" s="6">
        <v>4</v>
      </c>
      <c r="B7" s="6" t="s">
        <v>30</v>
      </c>
      <c r="C7" s="7" t="s">
        <v>31</v>
      </c>
      <c r="D7" s="7" t="s">
        <v>20</v>
      </c>
      <c r="E7" s="6" t="s">
        <v>21</v>
      </c>
      <c r="F7" s="11">
        <v>202102</v>
      </c>
      <c r="G7" s="12">
        <v>75</v>
      </c>
      <c r="H7" s="12">
        <v>37.5</v>
      </c>
      <c r="I7" s="11">
        <v>1</v>
      </c>
      <c r="J7" s="14" t="s">
        <v>26</v>
      </c>
      <c r="K7" s="15"/>
      <c r="L7" s="16"/>
      <c r="M7" s="16"/>
      <c r="N7" s="16"/>
      <c r="O7" s="16"/>
      <c r="P7" s="18"/>
      <c r="T7" s="20"/>
      <c r="U7" s="23"/>
      <c r="V7" s="23"/>
      <c r="W7" s="24"/>
    </row>
    <row r="8" spans="1:23" ht="19.5" customHeight="1">
      <c r="A8" s="6">
        <v>5</v>
      </c>
      <c r="B8" s="6" t="s">
        <v>32</v>
      </c>
      <c r="C8" s="8" t="s">
        <v>33</v>
      </c>
      <c r="D8" s="7" t="s">
        <v>20</v>
      </c>
      <c r="E8" s="6" t="s">
        <v>34</v>
      </c>
      <c r="F8" s="11">
        <v>202103</v>
      </c>
      <c r="G8" s="12">
        <v>81</v>
      </c>
      <c r="H8" s="12">
        <v>40.5</v>
      </c>
      <c r="I8" s="11">
        <v>1</v>
      </c>
      <c r="J8" s="14" t="s">
        <v>35</v>
      </c>
      <c r="K8" s="15">
        <f>J8*0.5</f>
        <v>44.1</v>
      </c>
      <c r="L8" s="16">
        <v>1</v>
      </c>
      <c r="M8" s="16">
        <f t="shared" si="0"/>
        <v>169.2</v>
      </c>
      <c r="N8" s="16">
        <f>H8+K8</f>
        <v>84.6</v>
      </c>
      <c r="O8" s="16">
        <v>1</v>
      </c>
      <c r="P8" s="6" t="s">
        <v>23</v>
      </c>
      <c r="T8" s="19"/>
      <c r="U8" s="19"/>
      <c r="V8" s="19"/>
      <c r="W8" s="22"/>
    </row>
    <row r="9" spans="1:23" ht="19.5" customHeight="1">
      <c r="A9" s="6">
        <v>6</v>
      </c>
      <c r="B9" s="6" t="s">
        <v>36</v>
      </c>
      <c r="C9" s="8" t="s">
        <v>37</v>
      </c>
      <c r="D9" s="7" t="s">
        <v>20</v>
      </c>
      <c r="E9" s="6" t="s">
        <v>34</v>
      </c>
      <c r="F9" s="11">
        <v>202103</v>
      </c>
      <c r="G9" s="12">
        <v>59</v>
      </c>
      <c r="H9" s="12">
        <v>29.5</v>
      </c>
      <c r="I9" s="11">
        <v>3</v>
      </c>
      <c r="J9" s="14" t="s">
        <v>38</v>
      </c>
      <c r="K9" s="15">
        <f>J9*0.5</f>
        <v>36.05</v>
      </c>
      <c r="L9" s="16">
        <v>2</v>
      </c>
      <c r="M9" s="16">
        <f t="shared" si="0"/>
        <v>131.1</v>
      </c>
      <c r="N9" s="16">
        <f>H9+K9</f>
        <v>65.55</v>
      </c>
      <c r="O9" s="16">
        <v>2</v>
      </c>
      <c r="P9" s="6"/>
      <c r="T9" s="19"/>
      <c r="U9" s="19"/>
      <c r="V9" s="19"/>
      <c r="W9" s="22"/>
    </row>
    <row r="10" spans="1:23" ht="19.5" customHeight="1">
      <c r="A10" s="6">
        <v>7</v>
      </c>
      <c r="B10" s="6" t="s">
        <v>39</v>
      </c>
      <c r="C10" s="8" t="s">
        <v>40</v>
      </c>
      <c r="D10" s="7" t="s">
        <v>20</v>
      </c>
      <c r="E10" s="6" t="s">
        <v>34</v>
      </c>
      <c r="F10" s="11">
        <v>202103</v>
      </c>
      <c r="G10" s="12">
        <v>66</v>
      </c>
      <c r="H10" s="12">
        <v>33</v>
      </c>
      <c r="I10" s="11">
        <v>2</v>
      </c>
      <c r="J10" s="14" t="s">
        <v>41</v>
      </c>
      <c r="K10" s="15"/>
      <c r="L10" s="16"/>
      <c r="M10" s="16"/>
      <c r="N10" s="16"/>
      <c r="O10" s="16"/>
      <c r="P10" s="18"/>
      <c r="T10" s="19"/>
      <c r="U10" s="19"/>
      <c r="V10" s="19"/>
      <c r="W10" s="22"/>
    </row>
    <row r="11" spans="1:23" ht="19.5" customHeight="1">
      <c r="A11" s="6">
        <v>8</v>
      </c>
      <c r="B11" s="6" t="s">
        <v>42</v>
      </c>
      <c r="C11" s="8" t="s">
        <v>43</v>
      </c>
      <c r="D11" s="7" t="s">
        <v>20</v>
      </c>
      <c r="E11" s="6" t="s">
        <v>34</v>
      </c>
      <c r="F11" s="11">
        <v>202104</v>
      </c>
      <c r="G11" s="12">
        <v>82</v>
      </c>
      <c r="H11" s="12">
        <v>41</v>
      </c>
      <c r="I11" s="11">
        <v>1</v>
      </c>
      <c r="J11" s="14" t="s">
        <v>44</v>
      </c>
      <c r="K11" s="15">
        <f aca="true" t="shared" si="1" ref="K11:K20">J11*0.5</f>
        <v>43.31</v>
      </c>
      <c r="L11" s="16">
        <v>2</v>
      </c>
      <c r="M11" s="16">
        <f t="shared" si="0"/>
        <v>168.62</v>
      </c>
      <c r="N11" s="16">
        <f aca="true" t="shared" si="2" ref="N11:N20">H11+K11</f>
        <v>84.31</v>
      </c>
      <c r="O11" s="16">
        <v>1</v>
      </c>
      <c r="P11" s="6" t="s">
        <v>23</v>
      </c>
      <c r="T11" s="19"/>
      <c r="U11" s="19"/>
      <c r="V11" s="19"/>
      <c r="W11" s="22"/>
    </row>
    <row r="12" spans="1:23" ht="19.5" customHeight="1">
      <c r="A12" s="6">
        <v>9</v>
      </c>
      <c r="B12" s="6" t="s">
        <v>45</v>
      </c>
      <c r="C12" s="8" t="s">
        <v>46</v>
      </c>
      <c r="D12" s="7" t="s">
        <v>47</v>
      </c>
      <c r="E12" s="6" t="s">
        <v>34</v>
      </c>
      <c r="F12" s="11">
        <v>202104</v>
      </c>
      <c r="G12" s="12">
        <v>74</v>
      </c>
      <c r="H12" s="12">
        <v>37</v>
      </c>
      <c r="I12" s="11">
        <v>2</v>
      </c>
      <c r="J12" s="14" t="s">
        <v>48</v>
      </c>
      <c r="K12" s="15">
        <f t="shared" si="1"/>
        <v>42.9</v>
      </c>
      <c r="L12" s="16">
        <v>4</v>
      </c>
      <c r="M12" s="16">
        <f t="shared" si="0"/>
        <v>159.8</v>
      </c>
      <c r="N12" s="16">
        <f t="shared" si="2"/>
        <v>79.9</v>
      </c>
      <c r="O12" s="16">
        <v>2</v>
      </c>
      <c r="P12" s="6" t="s">
        <v>23</v>
      </c>
      <c r="T12" s="20"/>
      <c r="U12" s="23"/>
      <c r="V12" s="23"/>
      <c r="W12" s="24"/>
    </row>
    <row r="13" spans="1:23" ht="19.5" customHeight="1">
      <c r="A13" s="6">
        <v>10</v>
      </c>
      <c r="B13" s="6" t="s">
        <v>49</v>
      </c>
      <c r="C13" s="8" t="s">
        <v>50</v>
      </c>
      <c r="D13" s="7" t="s">
        <v>20</v>
      </c>
      <c r="E13" s="6" t="s">
        <v>34</v>
      </c>
      <c r="F13" s="11">
        <v>202104</v>
      </c>
      <c r="G13" s="12">
        <v>68</v>
      </c>
      <c r="H13" s="12">
        <v>34</v>
      </c>
      <c r="I13" s="11">
        <v>3</v>
      </c>
      <c r="J13" s="14" t="s">
        <v>51</v>
      </c>
      <c r="K13" s="15">
        <f t="shared" si="1"/>
        <v>43.09</v>
      </c>
      <c r="L13" s="16">
        <v>3</v>
      </c>
      <c r="M13" s="16">
        <f t="shared" si="0"/>
        <v>154.18</v>
      </c>
      <c r="N13" s="16">
        <f t="shared" si="2"/>
        <v>77.09</v>
      </c>
      <c r="O13" s="16">
        <v>3</v>
      </c>
      <c r="P13" s="6" t="s">
        <v>23</v>
      </c>
      <c r="T13" s="20"/>
      <c r="U13" s="23"/>
      <c r="V13" s="23"/>
      <c r="W13" s="24"/>
    </row>
    <row r="14" spans="1:23" ht="19.5" customHeight="1">
      <c r="A14" s="6">
        <v>11</v>
      </c>
      <c r="B14" s="6" t="s">
        <v>52</v>
      </c>
      <c r="C14" s="8" t="s">
        <v>53</v>
      </c>
      <c r="D14" s="7" t="s">
        <v>47</v>
      </c>
      <c r="E14" s="6" t="s">
        <v>34</v>
      </c>
      <c r="F14" s="11">
        <v>202104</v>
      </c>
      <c r="G14" s="12">
        <v>61</v>
      </c>
      <c r="H14" s="12">
        <v>30.5</v>
      </c>
      <c r="I14" s="11">
        <v>7</v>
      </c>
      <c r="J14" s="14" t="s">
        <v>54</v>
      </c>
      <c r="K14" s="15">
        <f t="shared" si="1"/>
        <v>43.32</v>
      </c>
      <c r="L14" s="16">
        <v>1</v>
      </c>
      <c r="M14" s="16">
        <f t="shared" si="0"/>
        <v>147.64</v>
      </c>
      <c r="N14" s="16">
        <f t="shared" si="2"/>
        <v>73.82</v>
      </c>
      <c r="O14" s="16">
        <v>4</v>
      </c>
      <c r="P14" s="6" t="s">
        <v>23</v>
      </c>
      <c r="T14" s="20"/>
      <c r="U14" s="23"/>
      <c r="V14" s="23"/>
      <c r="W14" s="24"/>
    </row>
    <row r="15" spans="1:23" ht="19.5" customHeight="1">
      <c r="A15" s="6">
        <v>12</v>
      </c>
      <c r="B15" s="6" t="s">
        <v>55</v>
      </c>
      <c r="C15" s="8" t="s">
        <v>56</v>
      </c>
      <c r="D15" s="7" t="s">
        <v>20</v>
      </c>
      <c r="E15" s="6" t="s">
        <v>34</v>
      </c>
      <c r="F15" s="11">
        <v>202104</v>
      </c>
      <c r="G15" s="12">
        <v>64</v>
      </c>
      <c r="H15" s="12">
        <v>32</v>
      </c>
      <c r="I15" s="11">
        <v>4</v>
      </c>
      <c r="J15" s="14" t="s">
        <v>57</v>
      </c>
      <c r="K15" s="15">
        <f t="shared" si="1"/>
        <v>38.1</v>
      </c>
      <c r="L15" s="16">
        <v>5</v>
      </c>
      <c r="M15" s="16">
        <f t="shared" si="0"/>
        <v>140.2</v>
      </c>
      <c r="N15" s="16">
        <f t="shared" si="2"/>
        <v>70.1</v>
      </c>
      <c r="O15" s="16">
        <v>5</v>
      </c>
      <c r="P15" s="6"/>
      <c r="T15" s="20"/>
      <c r="U15" s="23"/>
      <c r="V15" s="23"/>
      <c r="W15" s="24"/>
    </row>
    <row r="16" spans="1:23" ht="19.5" customHeight="1">
      <c r="A16" s="6">
        <v>13</v>
      </c>
      <c r="B16" s="6" t="s">
        <v>58</v>
      </c>
      <c r="C16" s="8" t="s">
        <v>59</v>
      </c>
      <c r="D16" s="7" t="s">
        <v>20</v>
      </c>
      <c r="E16" s="6" t="s">
        <v>34</v>
      </c>
      <c r="F16" s="11">
        <v>202104</v>
      </c>
      <c r="G16" s="12">
        <v>61</v>
      </c>
      <c r="H16" s="12">
        <v>30.5</v>
      </c>
      <c r="I16" s="11">
        <v>7</v>
      </c>
      <c r="J16" s="14" t="s">
        <v>60</v>
      </c>
      <c r="K16" s="15">
        <f t="shared" si="1"/>
        <v>36.57</v>
      </c>
      <c r="L16" s="16">
        <v>9</v>
      </c>
      <c r="M16" s="16">
        <f t="shared" si="0"/>
        <v>134.14</v>
      </c>
      <c r="N16" s="16">
        <f t="shared" si="2"/>
        <v>67.07</v>
      </c>
      <c r="O16" s="16">
        <v>6</v>
      </c>
      <c r="P16" s="6"/>
      <c r="T16" s="20"/>
      <c r="U16" s="23"/>
      <c r="V16" s="23"/>
      <c r="W16" s="24"/>
    </row>
    <row r="17" spans="1:23" ht="19.5" customHeight="1">
      <c r="A17" s="6">
        <v>14</v>
      </c>
      <c r="B17" s="6" t="s">
        <v>61</v>
      </c>
      <c r="C17" s="8" t="s">
        <v>62</v>
      </c>
      <c r="D17" s="7" t="s">
        <v>20</v>
      </c>
      <c r="E17" s="6" t="s">
        <v>34</v>
      </c>
      <c r="F17" s="11">
        <v>202104</v>
      </c>
      <c r="G17" s="12">
        <v>62</v>
      </c>
      <c r="H17" s="12">
        <v>31</v>
      </c>
      <c r="I17" s="11">
        <v>6</v>
      </c>
      <c r="J17" s="14" t="s">
        <v>63</v>
      </c>
      <c r="K17" s="15">
        <f t="shared" si="1"/>
        <v>35.71</v>
      </c>
      <c r="L17" s="16">
        <v>10</v>
      </c>
      <c r="M17" s="16">
        <f t="shared" si="0"/>
        <v>133.42000000000002</v>
      </c>
      <c r="N17" s="16">
        <f t="shared" si="2"/>
        <v>66.71000000000001</v>
      </c>
      <c r="O17" s="16">
        <v>7</v>
      </c>
      <c r="P17" s="6"/>
      <c r="T17" s="20"/>
      <c r="U17" s="23"/>
      <c r="V17" s="23"/>
      <c r="W17" s="24"/>
    </row>
    <row r="18" spans="1:23" ht="19.5" customHeight="1">
      <c r="A18" s="6">
        <v>15</v>
      </c>
      <c r="B18" s="6" t="s">
        <v>64</v>
      </c>
      <c r="C18" s="8" t="s">
        <v>65</v>
      </c>
      <c r="D18" s="7" t="s">
        <v>20</v>
      </c>
      <c r="E18" s="6" t="s">
        <v>34</v>
      </c>
      <c r="F18" s="11">
        <v>202104</v>
      </c>
      <c r="G18" s="12">
        <v>57</v>
      </c>
      <c r="H18" s="12">
        <v>28.5</v>
      </c>
      <c r="I18" s="11">
        <v>9</v>
      </c>
      <c r="J18" s="14" t="s">
        <v>66</v>
      </c>
      <c r="K18" s="15">
        <f t="shared" si="1"/>
        <v>37.38</v>
      </c>
      <c r="L18" s="16">
        <v>8</v>
      </c>
      <c r="M18" s="16">
        <f t="shared" si="0"/>
        <v>131.76</v>
      </c>
      <c r="N18" s="16">
        <f t="shared" si="2"/>
        <v>65.88</v>
      </c>
      <c r="O18" s="16">
        <v>8</v>
      </c>
      <c r="P18" s="6"/>
      <c r="T18" s="20"/>
      <c r="U18" s="23"/>
      <c r="V18" s="23"/>
      <c r="W18" s="24"/>
    </row>
    <row r="19" spans="1:23" ht="19.5" customHeight="1">
      <c r="A19" s="6">
        <v>16</v>
      </c>
      <c r="B19" s="6" t="s">
        <v>67</v>
      </c>
      <c r="C19" s="8" t="s">
        <v>68</v>
      </c>
      <c r="D19" s="7" t="s">
        <v>20</v>
      </c>
      <c r="E19" s="6" t="s">
        <v>34</v>
      </c>
      <c r="F19" s="11">
        <v>202104</v>
      </c>
      <c r="G19" s="12">
        <v>52</v>
      </c>
      <c r="H19" s="12">
        <v>26</v>
      </c>
      <c r="I19" s="11">
        <v>11</v>
      </c>
      <c r="J19" s="14" t="s">
        <v>69</v>
      </c>
      <c r="K19" s="15">
        <f t="shared" si="1"/>
        <v>37.49</v>
      </c>
      <c r="L19" s="16">
        <v>7</v>
      </c>
      <c r="M19" s="16">
        <f t="shared" si="0"/>
        <v>126.98</v>
      </c>
      <c r="N19" s="16">
        <f t="shared" si="2"/>
        <v>63.49</v>
      </c>
      <c r="O19" s="16">
        <v>9</v>
      </c>
      <c r="P19" s="6"/>
      <c r="T19" s="19"/>
      <c r="U19" s="19"/>
      <c r="V19" s="19"/>
      <c r="W19" s="22"/>
    </row>
    <row r="20" spans="1:23" ht="19.5" customHeight="1">
      <c r="A20" s="6">
        <v>17</v>
      </c>
      <c r="B20" s="6" t="s">
        <v>70</v>
      </c>
      <c r="C20" s="8" t="s">
        <v>71</v>
      </c>
      <c r="D20" s="8" t="s">
        <v>47</v>
      </c>
      <c r="E20" s="6" t="s">
        <v>34</v>
      </c>
      <c r="F20" s="11">
        <v>202104</v>
      </c>
      <c r="G20" s="12">
        <v>51</v>
      </c>
      <c r="H20" s="12">
        <v>25.5</v>
      </c>
      <c r="I20" s="11">
        <v>12</v>
      </c>
      <c r="J20" s="14" t="s">
        <v>72</v>
      </c>
      <c r="K20" s="15">
        <f t="shared" si="1"/>
        <v>37.87</v>
      </c>
      <c r="L20" s="16">
        <v>6</v>
      </c>
      <c r="M20" s="16">
        <f t="shared" si="0"/>
        <v>126.74</v>
      </c>
      <c r="N20" s="16">
        <f t="shared" si="2"/>
        <v>63.37</v>
      </c>
      <c r="O20" s="16">
        <v>10</v>
      </c>
      <c r="P20" s="6"/>
      <c r="T20" s="20"/>
      <c r="U20" s="23"/>
      <c r="V20" s="23"/>
      <c r="W20" s="24"/>
    </row>
    <row r="21" spans="1:23" ht="19.5" customHeight="1">
      <c r="A21" s="6">
        <v>18</v>
      </c>
      <c r="B21" s="6" t="s">
        <v>73</v>
      </c>
      <c r="C21" s="8" t="s">
        <v>74</v>
      </c>
      <c r="D21" s="7" t="s">
        <v>20</v>
      </c>
      <c r="E21" s="6" t="s">
        <v>34</v>
      </c>
      <c r="F21" s="11">
        <v>202104</v>
      </c>
      <c r="G21" s="12">
        <v>63</v>
      </c>
      <c r="H21" s="12">
        <v>31.5</v>
      </c>
      <c r="I21" s="11">
        <v>5</v>
      </c>
      <c r="J21" s="14" t="s">
        <v>26</v>
      </c>
      <c r="K21" s="15"/>
      <c r="L21" s="16"/>
      <c r="M21" s="16"/>
      <c r="N21" s="16"/>
      <c r="O21" s="16"/>
      <c r="P21" s="18"/>
      <c r="T21" s="20"/>
      <c r="U21" s="23"/>
      <c r="V21" s="23"/>
      <c r="W21" s="24"/>
    </row>
    <row r="22" spans="1:23" ht="19.5" customHeight="1">
      <c r="A22" s="6">
        <v>19</v>
      </c>
      <c r="B22" s="6" t="s">
        <v>75</v>
      </c>
      <c r="C22" s="8" t="s">
        <v>76</v>
      </c>
      <c r="D22" s="7" t="s">
        <v>47</v>
      </c>
      <c r="E22" s="6" t="s">
        <v>34</v>
      </c>
      <c r="F22" s="11">
        <v>202104</v>
      </c>
      <c r="G22" s="12">
        <v>56</v>
      </c>
      <c r="H22" s="12">
        <v>28</v>
      </c>
      <c r="I22" s="11">
        <v>10</v>
      </c>
      <c r="J22" s="14" t="s">
        <v>26</v>
      </c>
      <c r="K22" s="17"/>
      <c r="L22" s="16"/>
      <c r="M22" s="16"/>
      <c r="N22" s="16"/>
      <c r="O22" s="16"/>
      <c r="P22" s="18"/>
      <c r="T22" s="20"/>
      <c r="U22" s="23"/>
      <c r="V22" s="23"/>
      <c r="W22" s="24"/>
    </row>
    <row r="23" spans="20:23" ht="21" customHeight="1">
      <c r="T23" s="21"/>
      <c r="U23" s="21"/>
      <c r="V23" s="21"/>
      <c r="W23" s="21"/>
    </row>
    <row r="24" ht="18.75" customHeight="1"/>
  </sheetData>
  <sheetProtection/>
  <mergeCells count="1">
    <mergeCell ref="A2:P2"/>
  </mergeCells>
  <printOptions/>
  <pageMargins left="0.5506944444444445" right="0.39305555555555555" top="0.2361111111111111" bottom="0.3145833333333333" header="0.19652777777777777" footer="0.27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admin</cp:lastModifiedBy>
  <dcterms:created xsi:type="dcterms:W3CDTF">2021-10-29T22:01:44Z</dcterms:created>
  <dcterms:modified xsi:type="dcterms:W3CDTF">2021-11-01T07:29:08Z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