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Sheet1!$A$2:$L$165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<sst xmlns="http://schemas.openxmlformats.org/spreadsheetml/2006/main" count="835" uniqueCount="208">
  <si>
    <t>三台县2022年上半年事业单位公开招聘工作人员（临床、医技岗位）
考试总成绩和进入体检人员名单</t>
  </si>
  <si>
    <t>序号</t>
  </si>
  <si>
    <t>姓名</t>
  </si>
  <si>
    <t>性别</t>
  </si>
  <si>
    <t>报考单位</t>
  </si>
  <si>
    <t>职位编号</t>
  </si>
  <si>
    <t>笔试总成绩</t>
  </si>
  <si>
    <t>面试成绩</t>
  </si>
  <si>
    <t>面试折
合成绩</t>
  </si>
  <si>
    <t>总成绩</t>
  </si>
  <si>
    <t>总成绩
排名</t>
  </si>
  <si>
    <t>是否进入体检</t>
  </si>
  <si>
    <t>备注</t>
  </si>
  <si>
    <t>颜华</t>
  </si>
  <si>
    <t>女</t>
  </si>
  <si>
    <t>精神病院</t>
  </si>
  <si>
    <t>5205125</t>
  </si>
  <si>
    <t>是</t>
  </si>
  <si>
    <t>吴纪林</t>
  </si>
  <si>
    <t>男</t>
  </si>
  <si>
    <t>否</t>
  </si>
  <si>
    <t>陈婷</t>
  </si>
  <si>
    <t>县疾病预防控制中心</t>
  </si>
  <si>
    <t>5205127</t>
  </si>
  <si>
    <t>谢丽萍</t>
  </si>
  <si>
    <t>塔山镇中心卫生院</t>
  </si>
  <si>
    <t>5205129</t>
  </si>
  <si>
    <t>高洪飞</t>
  </si>
  <si>
    <t>杨琼</t>
  </si>
  <si>
    <t>乡镇卫生院（景福镇中心卫生院）</t>
  </si>
  <si>
    <t>5205130</t>
  </si>
  <si>
    <t>何跃忠</t>
  </si>
  <si>
    <t>李海慧</t>
  </si>
  <si>
    <t>李再英</t>
  </si>
  <si>
    <t>杨典</t>
  </si>
  <si>
    <t>郑娟</t>
  </si>
  <si>
    <t>周秀</t>
  </si>
  <si>
    <t>丁琳</t>
  </si>
  <si>
    <t>秦古史</t>
  </si>
  <si>
    <t>曾佳</t>
  </si>
  <si>
    <t>王青</t>
  </si>
  <si>
    <t>吉瓦木沙</t>
  </si>
  <si>
    <t>毛叶华</t>
  </si>
  <si>
    <t>钟雪梅</t>
  </si>
  <si>
    <t>乡镇卫生院（塔山、秋林等）</t>
  </si>
  <si>
    <t>5205131</t>
  </si>
  <si>
    <t>李根</t>
  </si>
  <si>
    <t>梁敏</t>
  </si>
  <si>
    <t>罗泽华</t>
  </si>
  <si>
    <t>杨东</t>
  </si>
  <si>
    <t>陈攀</t>
  </si>
  <si>
    <t>梁依</t>
  </si>
  <si>
    <t>唐志强</t>
  </si>
  <si>
    <t>余青</t>
  </si>
  <si>
    <t>王大洋</t>
  </si>
  <si>
    <t>唐志宏</t>
  </si>
  <si>
    <t>范远讯</t>
  </si>
  <si>
    <t>乡镇卫生院（富顺、新生等）</t>
  </si>
  <si>
    <t>5205132</t>
  </si>
  <si>
    <t>张涛</t>
  </si>
  <si>
    <t>左莹莹</t>
  </si>
  <si>
    <t>王仁学</t>
  </si>
  <si>
    <t>刘凡</t>
  </si>
  <si>
    <t>周海梅</t>
  </si>
  <si>
    <t>宋佳霖</t>
  </si>
  <si>
    <t>马志菲</t>
  </si>
  <si>
    <t>李浩宇</t>
  </si>
  <si>
    <t>银锴</t>
  </si>
  <si>
    <t>朱婷婷</t>
  </si>
  <si>
    <t>王静</t>
  </si>
  <si>
    <t>陶益民</t>
  </si>
  <si>
    <t>王平贵</t>
  </si>
  <si>
    <t>李雨泽</t>
  </si>
  <si>
    <t>唐志超</t>
  </si>
  <si>
    <t>刘芳</t>
  </si>
  <si>
    <t>李若文</t>
  </si>
  <si>
    <t>舒旭光</t>
  </si>
  <si>
    <t>雷月棋</t>
  </si>
  <si>
    <t>弃考</t>
  </si>
  <si>
    <t>王晓</t>
  </si>
  <si>
    <t>乡镇卫生院（塔山、灵兴等）</t>
  </si>
  <si>
    <t>5305133</t>
  </si>
  <si>
    <t>胡华航</t>
  </si>
  <si>
    <t>唐欣</t>
  </si>
  <si>
    <t>郭送娇</t>
  </si>
  <si>
    <t>史娅铃</t>
  </si>
  <si>
    <t>丁懋时</t>
  </si>
  <si>
    <t>伏洪洋</t>
  </si>
  <si>
    <t>何鹏</t>
  </si>
  <si>
    <t>钟慧敏</t>
  </si>
  <si>
    <t>柴浚</t>
  </si>
  <si>
    <t>刘彬</t>
  </si>
  <si>
    <t>刘桂红</t>
  </si>
  <si>
    <t>曹比宗</t>
  </si>
  <si>
    <t>李娇</t>
  </si>
  <si>
    <t>邹莉</t>
  </si>
  <si>
    <t>邓诗晚</t>
  </si>
  <si>
    <t>王丹</t>
  </si>
  <si>
    <t>黎君</t>
  </si>
  <si>
    <t>梁玉谭</t>
  </si>
  <si>
    <t>杨春润</t>
  </si>
  <si>
    <t>胡磊</t>
  </si>
  <si>
    <t>乡镇卫生院（富顺、观桥等）</t>
  </si>
  <si>
    <t>5305134</t>
  </si>
  <si>
    <t>谯林</t>
  </si>
  <si>
    <t>王彬</t>
  </si>
  <si>
    <t>吴景丽</t>
  </si>
  <si>
    <t>李红</t>
  </si>
  <si>
    <t>罗忠林</t>
  </si>
  <si>
    <t>易凡雨</t>
  </si>
  <si>
    <t>陈泓羊</t>
  </si>
  <si>
    <t>罗志扬</t>
  </si>
  <si>
    <t>彭洪武</t>
  </si>
  <si>
    <t>刘振琳</t>
  </si>
  <si>
    <t>郑芳</t>
  </si>
  <si>
    <t>周玲</t>
  </si>
  <si>
    <t>杨兴强</t>
  </si>
  <si>
    <t>邓娇</t>
  </si>
  <si>
    <t>李梦雪</t>
  </si>
  <si>
    <t>邹丽娟</t>
  </si>
  <si>
    <t>廖艾君</t>
  </si>
  <si>
    <t>杨双霜</t>
  </si>
  <si>
    <t>乡镇卫生院（景福、紫河等）</t>
  </si>
  <si>
    <t>5305135</t>
  </si>
  <si>
    <t>刘成</t>
  </si>
  <si>
    <t>周波</t>
  </si>
  <si>
    <t>查杰</t>
  </si>
  <si>
    <t>赵润</t>
  </si>
  <si>
    <t>刘文静</t>
  </si>
  <si>
    <t>金艳娇</t>
  </si>
  <si>
    <t>罗锋</t>
  </si>
  <si>
    <t>叶欢</t>
  </si>
  <si>
    <t>林丽君</t>
  </si>
  <si>
    <t>韩士强</t>
  </si>
  <si>
    <t>刘杨洋</t>
  </si>
  <si>
    <t>赵敬妤</t>
  </si>
  <si>
    <t>陈琳</t>
  </si>
  <si>
    <t>王小燕</t>
  </si>
  <si>
    <t>杨玉琴</t>
  </si>
  <si>
    <t>王嘉辉</t>
  </si>
  <si>
    <t>缺考</t>
  </si>
  <si>
    <t>杨冬雨</t>
  </si>
  <si>
    <t>田浩</t>
  </si>
  <si>
    <t>乡镇卫生院（塔山、三元等）</t>
  </si>
  <si>
    <t>5505145</t>
  </si>
  <si>
    <t>蔡妙</t>
  </si>
  <si>
    <t>闫悦</t>
  </si>
  <si>
    <t>李小龙</t>
  </si>
  <si>
    <t>李劲松</t>
  </si>
  <si>
    <t>余国芮</t>
  </si>
  <si>
    <t>蒲竞谊</t>
  </si>
  <si>
    <t>梁恒媛</t>
  </si>
  <si>
    <t>蔡雪琴</t>
  </si>
  <si>
    <t>冯骁</t>
  </si>
  <si>
    <t>汪洋</t>
  </si>
  <si>
    <t>陈翰轩</t>
  </si>
  <si>
    <t>杨龙艳</t>
  </si>
  <si>
    <t>扎西卓玛</t>
  </si>
  <si>
    <t>郑守锟</t>
  </si>
  <si>
    <t>周婷婷</t>
  </si>
  <si>
    <t>颜谋</t>
  </si>
  <si>
    <t>刘歆月</t>
  </si>
  <si>
    <t>陈思怡</t>
  </si>
  <si>
    <t>勾娇娇</t>
  </si>
  <si>
    <t>张子艺</t>
  </si>
  <si>
    <t>刘伟夫</t>
  </si>
  <si>
    <t>陈菲</t>
  </si>
  <si>
    <t>乡镇卫生院（刘营、芦溪等）</t>
  </si>
  <si>
    <t>5505146</t>
  </si>
  <si>
    <t>王春芳</t>
  </si>
  <si>
    <t>刘婷</t>
  </si>
  <si>
    <t>张钰之</t>
  </si>
  <si>
    <t>赵逸菲</t>
  </si>
  <si>
    <t>王婧</t>
  </si>
  <si>
    <t>王梅</t>
  </si>
  <si>
    <t>蒋雪融</t>
  </si>
  <si>
    <t>邹诗语</t>
  </si>
  <si>
    <t>刘红琼</t>
  </si>
  <si>
    <t>李新</t>
  </si>
  <si>
    <t>李晓环</t>
  </si>
  <si>
    <t>朱琴</t>
  </si>
  <si>
    <t>徐梦</t>
  </si>
  <si>
    <t>王元浩</t>
  </si>
  <si>
    <t>刘馨</t>
  </si>
  <si>
    <t>赵康琳</t>
  </si>
  <si>
    <t>王忠惠</t>
  </si>
  <si>
    <t>周显堂</t>
  </si>
  <si>
    <t>易科君</t>
  </si>
  <si>
    <t>乡镇卫生院（观桥、紫河等）</t>
  </si>
  <si>
    <t>5505147</t>
  </si>
  <si>
    <t>孙敏</t>
  </si>
  <si>
    <t>罗顺敏</t>
  </si>
  <si>
    <t>沙阿干</t>
  </si>
  <si>
    <t>刘丹</t>
  </si>
  <si>
    <t>王永琴</t>
  </si>
  <si>
    <t>马联芬</t>
  </si>
  <si>
    <t>王寿军</t>
  </si>
  <si>
    <t>景梁婉玉</t>
  </si>
  <si>
    <t>曾川</t>
  </si>
  <si>
    <t>尕旺拉参</t>
  </si>
  <si>
    <t>李昊奇</t>
  </si>
  <si>
    <t>王雨欣</t>
  </si>
  <si>
    <t>吴庭燕</t>
  </si>
  <si>
    <t>张丽莎</t>
  </si>
  <si>
    <t>王娇</t>
  </si>
  <si>
    <t>雷晓</t>
  </si>
  <si>
    <t>鲁班镇幸福卫生院</t>
  </si>
  <si>
    <t>5605148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</si>
</sst>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7"/>
      <name val="方正小标宋简体"/>
      <charset val="134"/>
    </font>
    <font>
      <b/>
      <sz val="10"/>
      <name val="宋体"/>
      <charset val="134"/>
      <scheme val="minor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8" applyNumberFormat="0" applyAlignment="0" applyProtection="0">
      <alignment vertical="center"/>
    </xf>
    <xf numFmtId="0" fontId="22" fillId="11" borderId="4" applyNumberFormat="0" applyAlignment="0" applyProtection="0">
      <alignment vertical="center"/>
    </xf>
    <xf numFmtId="0" fontId="23" fillId="12" borderId="9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Border="1" applyAlignment="1">
      <alignment horizontal="center" vertical="center" wrapText="1"/>
    </xf>
    <xf numFmtId="176" fontId="5" fillId="0" borderId="0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76" fontId="6" fillId="0" borderId="3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7" fillId="0" borderId="3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176" fontId="8" fillId="0" borderId="3" xfId="0" applyNumberFormat="1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5"/>
  <sheetViews>
    <sheetView tabSelected="1" workbookViewId="0">
      <pane ySplit="2" topLeftCell="A3" activePane="bottomLeft" state="frozen"/>
      <selection/>
      <selection pane="bottomLeft" activeCell="O5" sqref="O5"/>
    </sheetView>
  </sheetViews>
  <sheetFormatPr defaultColWidth="9" defaultRowHeight="20.1" customHeight="1"/>
  <cols>
    <col min="1" max="1" width="4.75" style="3" customWidth="1"/>
    <col min="2" max="2" width="9.375" style="4" customWidth="1"/>
    <col min="3" max="3" width="5.5" style="5" customWidth="1"/>
    <col min="4" max="4" width="29.1083333333333" style="5" customWidth="1"/>
    <col min="5" max="5" width="10" style="5" customWidth="1"/>
    <col min="6" max="6" width="12.3333333333333" style="6" customWidth="1"/>
    <col min="7" max="7" width="10.4416666666667" style="7" customWidth="1"/>
    <col min="8" max="8" width="9.25" style="8" customWidth="1"/>
    <col min="9" max="9" width="9.125" style="8" customWidth="1"/>
    <col min="10" max="10" width="7.63333333333333" style="8" customWidth="1"/>
    <col min="11" max="11" width="12.5" style="8" customWidth="1"/>
    <col min="12" max="12" width="9.25" style="8" customWidth="1"/>
    <col min="13" max="16384" width="9" style="9"/>
  </cols>
  <sheetData>
    <row r="1" ht="56" customHeight="1" spans="1:12">
      <c r="A1" s="10" t="s">
        <v>0</v>
      </c>
      <c r="B1" s="10"/>
      <c r="C1" s="10"/>
      <c r="D1" s="10"/>
      <c r="E1" s="10"/>
      <c r="F1" s="10"/>
      <c r="G1" s="11"/>
      <c r="H1" s="10"/>
      <c r="I1" s="10"/>
      <c r="J1" s="10"/>
      <c r="K1" s="10"/>
      <c r="L1" s="10"/>
    </row>
    <row r="2" s="1" customFormat="1" ht="30" customHeight="1" spans="1:12">
      <c r="A2" s="12" t="s">
        <v>1</v>
      </c>
      <c r="B2" s="13" t="s">
        <v>2</v>
      </c>
      <c r="C2" s="13" t="s">
        <v>3</v>
      </c>
      <c r="D2" s="13" t="s">
        <v>4</v>
      </c>
      <c r="E2" s="14" t="s">
        <v>5</v>
      </c>
      <c r="F2" s="13" t="s">
        <v>6</v>
      </c>
      <c r="G2" s="15" t="s">
        <v>7</v>
      </c>
      <c r="H2" s="13" t="s">
        <v>8</v>
      </c>
      <c r="I2" s="13" t="s">
        <v>9</v>
      </c>
      <c r="J2" s="13" t="s">
        <v>10</v>
      </c>
      <c r="K2" s="13" t="s">
        <v>11</v>
      </c>
      <c r="L2" s="13" t="s">
        <v>12</v>
      </c>
    </row>
    <row r="3" ht="30" customHeight="1" spans="1:12">
      <c r="A3" s="16">
        <f t="shared" ref="A3:A66" si="0">ROW()-2</f>
        <v>1</v>
      </c>
      <c r="B3" s="17" t="s">
        <v>13</v>
      </c>
      <c r="C3" s="17" t="s">
        <v>14</v>
      </c>
      <c r="D3" s="18" t="s">
        <v>15</v>
      </c>
      <c r="E3" s="17" t="s">
        <v>16</v>
      </c>
      <c r="F3" s="19">
        <v>34.12</v>
      </c>
      <c r="G3" s="20">
        <v>79.94</v>
      </c>
      <c r="H3" s="21">
        <f>G3*0.4</f>
        <v>31.976</v>
      </c>
      <c r="I3" s="21">
        <f>F3+H3</f>
        <v>66.096</v>
      </c>
      <c r="J3" s="21">
        <v>1</v>
      </c>
      <c r="K3" s="21" t="s">
        <v>17</v>
      </c>
      <c r="L3" s="21"/>
    </row>
    <row r="4" s="2" customFormat="1" ht="30" customHeight="1" spans="1:12">
      <c r="A4" s="16">
        <f t="shared" si="0"/>
        <v>2</v>
      </c>
      <c r="B4" s="17" t="s">
        <v>18</v>
      </c>
      <c r="C4" s="17" t="s">
        <v>19</v>
      </c>
      <c r="D4" s="18" t="s">
        <v>15</v>
      </c>
      <c r="E4" s="17" t="s">
        <v>16</v>
      </c>
      <c r="F4" s="19">
        <v>30.38</v>
      </c>
      <c r="G4" s="20">
        <v>79.04</v>
      </c>
      <c r="H4" s="21">
        <f t="shared" ref="H4:H50" si="1">G4*0.4</f>
        <v>31.616</v>
      </c>
      <c r="I4" s="21">
        <f t="shared" ref="I4:I67" si="2">F4+H4</f>
        <v>61.996</v>
      </c>
      <c r="J4" s="21">
        <v>2</v>
      </c>
      <c r="K4" s="21" t="s">
        <v>20</v>
      </c>
      <c r="L4" s="21"/>
    </row>
    <row r="5" ht="30" customHeight="1" spans="1:12">
      <c r="A5" s="16">
        <f t="shared" si="0"/>
        <v>3</v>
      </c>
      <c r="B5" s="17" t="s">
        <v>21</v>
      </c>
      <c r="C5" s="17" t="s">
        <v>14</v>
      </c>
      <c r="D5" s="18" t="s">
        <v>22</v>
      </c>
      <c r="E5" s="17" t="s">
        <v>23</v>
      </c>
      <c r="F5" s="19">
        <v>37.56</v>
      </c>
      <c r="G5" s="20">
        <v>78.52</v>
      </c>
      <c r="H5" s="21">
        <f t="shared" si="1"/>
        <v>31.408</v>
      </c>
      <c r="I5" s="21">
        <f t="shared" si="2"/>
        <v>68.968</v>
      </c>
      <c r="J5" s="21">
        <v>1</v>
      </c>
      <c r="K5" s="21" t="s">
        <v>17</v>
      </c>
      <c r="L5" s="21"/>
    </row>
    <row r="6" ht="30" customHeight="1" spans="1:12">
      <c r="A6" s="16">
        <f t="shared" si="0"/>
        <v>4</v>
      </c>
      <c r="B6" s="17" t="s">
        <v>24</v>
      </c>
      <c r="C6" s="17" t="s">
        <v>14</v>
      </c>
      <c r="D6" s="18" t="s">
        <v>25</v>
      </c>
      <c r="E6" s="17" t="s">
        <v>26</v>
      </c>
      <c r="F6" s="19">
        <v>26.06</v>
      </c>
      <c r="G6" s="20">
        <v>82.1</v>
      </c>
      <c r="H6" s="21">
        <f t="shared" si="1"/>
        <v>32.84</v>
      </c>
      <c r="I6" s="21">
        <f t="shared" si="2"/>
        <v>58.9</v>
      </c>
      <c r="J6" s="21">
        <v>1</v>
      </c>
      <c r="K6" s="21" t="s">
        <v>17</v>
      </c>
      <c r="L6" s="21"/>
    </row>
    <row r="7" ht="30" customHeight="1" spans="1:12">
      <c r="A7" s="16">
        <f t="shared" si="0"/>
        <v>5</v>
      </c>
      <c r="B7" s="17" t="s">
        <v>27</v>
      </c>
      <c r="C7" s="17" t="s">
        <v>19</v>
      </c>
      <c r="D7" s="18" t="s">
        <v>25</v>
      </c>
      <c r="E7" s="17" t="s">
        <v>26</v>
      </c>
      <c r="F7" s="19">
        <v>28.58</v>
      </c>
      <c r="G7" s="20">
        <v>74.14</v>
      </c>
      <c r="H7" s="21">
        <f t="shared" si="1"/>
        <v>29.656</v>
      </c>
      <c r="I7" s="21">
        <f t="shared" si="2"/>
        <v>58.236</v>
      </c>
      <c r="J7" s="21">
        <v>2</v>
      </c>
      <c r="K7" s="21" t="s">
        <v>20</v>
      </c>
      <c r="L7" s="21"/>
    </row>
    <row r="8" ht="30" customHeight="1" spans="1:12">
      <c r="A8" s="16">
        <f t="shared" si="0"/>
        <v>6</v>
      </c>
      <c r="B8" s="17" t="s">
        <v>28</v>
      </c>
      <c r="C8" s="17" t="s">
        <v>14</v>
      </c>
      <c r="D8" s="18" t="s">
        <v>29</v>
      </c>
      <c r="E8" s="17" t="s">
        <v>30</v>
      </c>
      <c r="F8" s="19">
        <v>33.98</v>
      </c>
      <c r="G8" s="20">
        <v>80.72</v>
      </c>
      <c r="H8" s="21">
        <f t="shared" si="1"/>
        <v>32.288</v>
      </c>
      <c r="I8" s="21">
        <f t="shared" si="2"/>
        <v>66.268</v>
      </c>
      <c r="J8" s="21">
        <f>RANK(I8,$I$8:$I$20)</f>
        <v>1</v>
      </c>
      <c r="K8" s="21" t="s">
        <v>17</v>
      </c>
      <c r="L8" s="21"/>
    </row>
    <row r="9" ht="30" customHeight="1" spans="1:12">
      <c r="A9" s="16">
        <f t="shared" si="0"/>
        <v>7</v>
      </c>
      <c r="B9" s="17" t="s">
        <v>31</v>
      </c>
      <c r="C9" s="17" t="s">
        <v>19</v>
      </c>
      <c r="D9" s="18" t="s">
        <v>29</v>
      </c>
      <c r="E9" s="17" t="s">
        <v>30</v>
      </c>
      <c r="F9" s="19">
        <v>35.42</v>
      </c>
      <c r="G9" s="20">
        <v>75.24</v>
      </c>
      <c r="H9" s="21">
        <f t="shared" si="1"/>
        <v>30.096</v>
      </c>
      <c r="I9" s="21">
        <f t="shared" si="2"/>
        <v>65.516</v>
      </c>
      <c r="J9" s="21">
        <f>RANK(I9,$I$8:$I$20)</f>
        <v>2</v>
      </c>
      <c r="K9" s="21" t="s">
        <v>17</v>
      </c>
      <c r="L9" s="21"/>
    </row>
    <row r="10" ht="30" customHeight="1" spans="1:12">
      <c r="A10" s="16">
        <f t="shared" si="0"/>
        <v>8</v>
      </c>
      <c r="B10" s="17" t="s">
        <v>32</v>
      </c>
      <c r="C10" s="17" t="s">
        <v>19</v>
      </c>
      <c r="D10" s="18" t="s">
        <v>29</v>
      </c>
      <c r="E10" s="17" t="s">
        <v>30</v>
      </c>
      <c r="F10" s="19">
        <v>33.4</v>
      </c>
      <c r="G10" s="20">
        <v>78.7</v>
      </c>
      <c r="H10" s="21">
        <f t="shared" si="1"/>
        <v>31.48</v>
      </c>
      <c r="I10" s="21">
        <f t="shared" si="2"/>
        <v>64.88</v>
      </c>
      <c r="J10" s="21">
        <f t="shared" ref="J9:J20" si="3">RANK(I10,$I$8:$I$20)</f>
        <v>3</v>
      </c>
      <c r="K10" s="21" t="s">
        <v>17</v>
      </c>
      <c r="L10" s="21"/>
    </row>
    <row r="11" ht="30" customHeight="1" spans="1:12">
      <c r="A11" s="16">
        <f t="shared" si="0"/>
        <v>9</v>
      </c>
      <c r="B11" s="17" t="s">
        <v>33</v>
      </c>
      <c r="C11" s="17" t="s">
        <v>14</v>
      </c>
      <c r="D11" s="18" t="s">
        <v>29</v>
      </c>
      <c r="E11" s="17" t="s">
        <v>30</v>
      </c>
      <c r="F11" s="19">
        <v>32.88</v>
      </c>
      <c r="G11" s="20">
        <v>78.92</v>
      </c>
      <c r="H11" s="21">
        <f t="shared" si="1"/>
        <v>31.568</v>
      </c>
      <c r="I11" s="21">
        <f t="shared" si="2"/>
        <v>64.448</v>
      </c>
      <c r="J11" s="21">
        <f t="shared" si="3"/>
        <v>4</v>
      </c>
      <c r="K11" s="21" t="s">
        <v>17</v>
      </c>
      <c r="L11" s="21"/>
    </row>
    <row r="12" ht="30" customHeight="1" spans="1:12">
      <c r="A12" s="16">
        <f t="shared" si="0"/>
        <v>10</v>
      </c>
      <c r="B12" s="17" t="s">
        <v>34</v>
      </c>
      <c r="C12" s="17" t="s">
        <v>14</v>
      </c>
      <c r="D12" s="18" t="s">
        <v>29</v>
      </c>
      <c r="E12" s="17" t="s">
        <v>30</v>
      </c>
      <c r="F12" s="19">
        <v>29.36</v>
      </c>
      <c r="G12" s="20">
        <v>83.3</v>
      </c>
      <c r="H12" s="21">
        <f t="shared" si="1"/>
        <v>33.32</v>
      </c>
      <c r="I12" s="21">
        <f t="shared" si="2"/>
        <v>62.68</v>
      </c>
      <c r="J12" s="21">
        <f t="shared" si="3"/>
        <v>5</v>
      </c>
      <c r="K12" s="21" t="s">
        <v>17</v>
      </c>
      <c r="L12" s="21"/>
    </row>
    <row r="13" ht="30" customHeight="1" spans="1:12">
      <c r="A13" s="16">
        <f t="shared" si="0"/>
        <v>11</v>
      </c>
      <c r="B13" s="17" t="s">
        <v>35</v>
      </c>
      <c r="C13" s="17" t="s">
        <v>14</v>
      </c>
      <c r="D13" s="18" t="s">
        <v>29</v>
      </c>
      <c r="E13" s="17" t="s">
        <v>30</v>
      </c>
      <c r="F13" s="19">
        <v>32.26</v>
      </c>
      <c r="G13" s="20">
        <v>73.64</v>
      </c>
      <c r="H13" s="21">
        <f t="shared" si="1"/>
        <v>29.456</v>
      </c>
      <c r="I13" s="21">
        <f t="shared" si="2"/>
        <v>61.716</v>
      </c>
      <c r="J13" s="21">
        <f t="shared" si="3"/>
        <v>6</v>
      </c>
      <c r="K13" s="21" t="s">
        <v>17</v>
      </c>
      <c r="L13" s="21"/>
    </row>
    <row r="14" s="2" customFormat="1" ht="30" customHeight="1" spans="1:12">
      <c r="A14" s="16">
        <f t="shared" si="0"/>
        <v>12</v>
      </c>
      <c r="B14" s="17" t="s">
        <v>36</v>
      </c>
      <c r="C14" s="17" t="s">
        <v>14</v>
      </c>
      <c r="D14" s="18" t="s">
        <v>29</v>
      </c>
      <c r="E14" s="17" t="s">
        <v>30</v>
      </c>
      <c r="F14" s="19">
        <v>30.54</v>
      </c>
      <c r="G14" s="20">
        <v>75.48</v>
      </c>
      <c r="H14" s="21">
        <f t="shared" si="1"/>
        <v>30.192</v>
      </c>
      <c r="I14" s="21">
        <f t="shared" si="2"/>
        <v>60.732</v>
      </c>
      <c r="J14" s="21">
        <f t="shared" si="3"/>
        <v>7</v>
      </c>
      <c r="K14" s="21" t="s">
        <v>17</v>
      </c>
      <c r="L14" s="21"/>
    </row>
    <row r="15" ht="30" customHeight="1" spans="1:12">
      <c r="A15" s="16">
        <f t="shared" si="0"/>
        <v>13</v>
      </c>
      <c r="B15" s="17" t="s">
        <v>37</v>
      </c>
      <c r="C15" s="17" t="s">
        <v>14</v>
      </c>
      <c r="D15" s="18" t="s">
        <v>29</v>
      </c>
      <c r="E15" s="17" t="s">
        <v>30</v>
      </c>
      <c r="F15" s="19">
        <v>29.38</v>
      </c>
      <c r="G15" s="20">
        <v>74.98</v>
      </c>
      <c r="H15" s="21">
        <f t="shared" si="1"/>
        <v>29.992</v>
      </c>
      <c r="I15" s="21">
        <f t="shared" si="2"/>
        <v>59.372</v>
      </c>
      <c r="J15" s="21">
        <f t="shared" si="3"/>
        <v>8</v>
      </c>
      <c r="K15" s="21" t="s">
        <v>17</v>
      </c>
      <c r="L15" s="21"/>
    </row>
    <row r="16" ht="30" customHeight="1" spans="1:12">
      <c r="A16" s="16">
        <f t="shared" si="0"/>
        <v>14</v>
      </c>
      <c r="B16" s="17" t="s">
        <v>38</v>
      </c>
      <c r="C16" s="17" t="s">
        <v>19</v>
      </c>
      <c r="D16" s="18" t="s">
        <v>29</v>
      </c>
      <c r="E16" s="17" t="s">
        <v>30</v>
      </c>
      <c r="F16" s="19">
        <v>28.2</v>
      </c>
      <c r="G16" s="20">
        <v>77.48</v>
      </c>
      <c r="H16" s="21">
        <f t="shared" si="1"/>
        <v>30.992</v>
      </c>
      <c r="I16" s="21">
        <f t="shared" si="2"/>
        <v>59.192</v>
      </c>
      <c r="J16" s="21">
        <f t="shared" si="3"/>
        <v>9</v>
      </c>
      <c r="K16" s="21" t="s">
        <v>17</v>
      </c>
      <c r="L16" s="21"/>
    </row>
    <row r="17" ht="30" customHeight="1" spans="1:12">
      <c r="A17" s="16">
        <f t="shared" si="0"/>
        <v>15</v>
      </c>
      <c r="B17" s="17" t="s">
        <v>39</v>
      </c>
      <c r="C17" s="17" t="s">
        <v>14</v>
      </c>
      <c r="D17" s="18" t="s">
        <v>29</v>
      </c>
      <c r="E17" s="17" t="s">
        <v>30</v>
      </c>
      <c r="F17" s="19">
        <v>25.92</v>
      </c>
      <c r="G17" s="20">
        <v>78.58</v>
      </c>
      <c r="H17" s="21">
        <f t="shared" si="1"/>
        <v>31.432</v>
      </c>
      <c r="I17" s="21">
        <f t="shared" si="2"/>
        <v>57.352</v>
      </c>
      <c r="J17" s="21">
        <f t="shared" si="3"/>
        <v>10</v>
      </c>
      <c r="K17" s="21" t="s">
        <v>17</v>
      </c>
      <c r="L17" s="21"/>
    </row>
    <row r="18" ht="30" customHeight="1" spans="1:12">
      <c r="A18" s="16">
        <f t="shared" si="0"/>
        <v>16</v>
      </c>
      <c r="B18" s="17" t="s">
        <v>40</v>
      </c>
      <c r="C18" s="17" t="s">
        <v>19</v>
      </c>
      <c r="D18" s="18" t="s">
        <v>29</v>
      </c>
      <c r="E18" s="17" t="s">
        <v>30</v>
      </c>
      <c r="F18" s="19">
        <v>25.72</v>
      </c>
      <c r="G18" s="20">
        <v>70.32</v>
      </c>
      <c r="H18" s="21">
        <f t="shared" si="1"/>
        <v>28.128</v>
      </c>
      <c r="I18" s="21">
        <f t="shared" si="2"/>
        <v>53.848</v>
      </c>
      <c r="J18" s="21">
        <f t="shared" si="3"/>
        <v>11</v>
      </c>
      <c r="K18" s="21" t="s">
        <v>20</v>
      </c>
      <c r="L18" s="21"/>
    </row>
    <row r="19" s="2" customFormat="1" ht="30" customHeight="1" spans="1:12">
      <c r="A19" s="16">
        <f t="shared" si="0"/>
        <v>17</v>
      </c>
      <c r="B19" s="17" t="s">
        <v>41</v>
      </c>
      <c r="C19" s="17" t="s">
        <v>19</v>
      </c>
      <c r="D19" s="18" t="s">
        <v>29</v>
      </c>
      <c r="E19" s="17" t="s">
        <v>30</v>
      </c>
      <c r="F19" s="19">
        <v>24.32</v>
      </c>
      <c r="G19" s="20">
        <v>73.22</v>
      </c>
      <c r="H19" s="21">
        <f t="shared" si="1"/>
        <v>29.288</v>
      </c>
      <c r="I19" s="21">
        <f t="shared" si="2"/>
        <v>53.608</v>
      </c>
      <c r="J19" s="21">
        <f t="shared" si="3"/>
        <v>12</v>
      </c>
      <c r="K19" s="21" t="s">
        <v>20</v>
      </c>
      <c r="L19" s="21"/>
    </row>
    <row r="20" ht="30" customHeight="1" spans="1:12">
      <c r="A20" s="16">
        <f t="shared" si="0"/>
        <v>18</v>
      </c>
      <c r="B20" s="17" t="s">
        <v>42</v>
      </c>
      <c r="C20" s="17" t="s">
        <v>19</v>
      </c>
      <c r="D20" s="18" t="s">
        <v>29</v>
      </c>
      <c r="E20" s="17" t="s">
        <v>30</v>
      </c>
      <c r="F20" s="19">
        <v>22.66</v>
      </c>
      <c r="G20" s="20">
        <v>74.86</v>
      </c>
      <c r="H20" s="21">
        <f t="shared" si="1"/>
        <v>29.944</v>
      </c>
      <c r="I20" s="21">
        <f t="shared" si="2"/>
        <v>52.604</v>
      </c>
      <c r="J20" s="21">
        <f t="shared" si="3"/>
        <v>13</v>
      </c>
      <c r="K20" s="21" t="s">
        <v>20</v>
      </c>
      <c r="L20" s="21"/>
    </row>
    <row r="21" ht="30" customHeight="1" spans="1:12">
      <c r="A21" s="16">
        <f t="shared" si="0"/>
        <v>19</v>
      </c>
      <c r="B21" s="17" t="s">
        <v>43</v>
      </c>
      <c r="C21" s="17" t="s">
        <v>14</v>
      </c>
      <c r="D21" s="18" t="s">
        <v>44</v>
      </c>
      <c r="E21" s="17" t="s">
        <v>45</v>
      </c>
      <c r="F21" s="19">
        <v>34.3</v>
      </c>
      <c r="G21" s="20">
        <v>74.12</v>
      </c>
      <c r="H21" s="21">
        <f t="shared" si="1"/>
        <v>29.648</v>
      </c>
      <c r="I21" s="21">
        <f t="shared" si="2"/>
        <v>63.948</v>
      </c>
      <c r="J21" s="21">
        <f>RANK(I21,$I$21:$I$31)</f>
        <v>1</v>
      </c>
      <c r="K21" s="21" t="s">
        <v>17</v>
      </c>
      <c r="L21" s="21"/>
    </row>
    <row r="22" ht="30" customHeight="1" spans="1:12">
      <c r="A22" s="16">
        <f t="shared" si="0"/>
        <v>20</v>
      </c>
      <c r="B22" s="17" t="s">
        <v>46</v>
      </c>
      <c r="C22" s="17" t="s">
        <v>14</v>
      </c>
      <c r="D22" s="18" t="s">
        <v>44</v>
      </c>
      <c r="E22" s="17" t="s">
        <v>45</v>
      </c>
      <c r="F22" s="19">
        <v>34.26</v>
      </c>
      <c r="G22" s="20">
        <v>73.34</v>
      </c>
      <c r="H22" s="21">
        <f t="shared" si="1"/>
        <v>29.336</v>
      </c>
      <c r="I22" s="21">
        <f t="shared" si="2"/>
        <v>63.596</v>
      </c>
      <c r="J22" s="21">
        <f t="shared" ref="J22:J31" si="4">RANK(I22,$I$21:$I$31)</f>
        <v>2</v>
      </c>
      <c r="K22" s="21" t="s">
        <v>17</v>
      </c>
      <c r="L22" s="21"/>
    </row>
    <row r="23" ht="30" customHeight="1" spans="1:12">
      <c r="A23" s="16">
        <f t="shared" si="0"/>
        <v>21</v>
      </c>
      <c r="B23" s="17" t="s">
        <v>47</v>
      </c>
      <c r="C23" s="17" t="s">
        <v>14</v>
      </c>
      <c r="D23" s="18" t="s">
        <v>44</v>
      </c>
      <c r="E23" s="17" t="s">
        <v>45</v>
      </c>
      <c r="F23" s="19">
        <v>34.14</v>
      </c>
      <c r="G23" s="20">
        <v>72.16</v>
      </c>
      <c r="H23" s="21">
        <f t="shared" si="1"/>
        <v>28.864</v>
      </c>
      <c r="I23" s="21">
        <f t="shared" si="2"/>
        <v>63.004</v>
      </c>
      <c r="J23" s="21">
        <f t="shared" si="4"/>
        <v>3</v>
      </c>
      <c r="K23" s="21" t="s">
        <v>17</v>
      </c>
      <c r="L23" s="21"/>
    </row>
    <row r="24" ht="30" customHeight="1" spans="1:12">
      <c r="A24" s="16">
        <f t="shared" si="0"/>
        <v>22</v>
      </c>
      <c r="B24" s="17" t="s">
        <v>48</v>
      </c>
      <c r="C24" s="17" t="s">
        <v>19</v>
      </c>
      <c r="D24" s="18" t="s">
        <v>44</v>
      </c>
      <c r="E24" s="17" t="s">
        <v>45</v>
      </c>
      <c r="F24" s="19">
        <v>29.48</v>
      </c>
      <c r="G24" s="20">
        <v>80.9</v>
      </c>
      <c r="H24" s="21">
        <f t="shared" si="1"/>
        <v>32.36</v>
      </c>
      <c r="I24" s="21">
        <f t="shared" si="2"/>
        <v>61.84</v>
      </c>
      <c r="J24" s="21">
        <f t="shared" si="4"/>
        <v>4</v>
      </c>
      <c r="K24" s="21" t="s">
        <v>17</v>
      </c>
      <c r="L24" s="21"/>
    </row>
    <row r="25" ht="30" customHeight="1" spans="1:12">
      <c r="A25" s="16">
        <f t="shared" si="0"/>
        <v>23</v>
      </c>
      <c r="B25" s="17" t="s">
        <v>49</v>
      </c>
      <c r="C25" s="17" t="s">
        <v>19</v>
      </c>
      <c r="D25" s="18" t="s">
        <v>44</v>
      </c>
      <c r="E25" s="17" t="s">
        <v>45</v>
      </c>
      <c r="F25" s="19">
        <v>32.34</v>
      </c>
      <c r="G25" s="20">
        <v>73.46</v>
      </c>
      <c r="H25" s="21">
        <f t="shared" si="1"/>
        <v>29.384</v>
      </c>
      <c r="I25" s="21">
        <f t="shared" si="2"/>
        <v>61.724</v>
      </c>
      <c r="J25" s="21">
        <f t="shared" si="4"/>
        <v>5</v>
      </c>
      <c r="K25" s="21" t="s">
        <v>17</v>
      </c>
      <c r="L25" s="21"/>
    </row>
    <row r="26" ht="30" customHeight="1" spans="1:12">
      <c r="A26" s="16">
        <f t="shared" si="0"/>
        <v>24</v>
      </c>
      <c r="B26" s="17" t="s">
        <v>50</v>
      </c>
      <c r="C26" s="17" t="s">
        <v>19</v>
      </c>
      <c r="D26" s="18" t="s">
        <v>44</v>
      </c>
      <c r="E26" s="17" t="s">
        <v>45</v>
      </c>
      <c r="F26" s="19">
        <v>31.74</v>
      </c>
      <c r="G26" s="20">
        <v>70.28</v>
      </c>
      <c r="H26" s="21">
        <f t="shared" si="1"/>
        <v>28.112</v>
      </c>
      <c r="I26" s="21">
        <f t="shared" si="2"/>
        <v>59.852</v>
      </c>
      <c r="J26" s="21">
        <f t="shared" si="4"/>
        <v>6</v>
      </c>
      <c r="K26" s="21" t="s">
        <v>17</v>
      </c>
      <c r="L26" s="21"/>
    </row>
    <row r="27" ht="30" customHeight="1" spans="1:12">
      <c r="A27" s="16">
        <f t="shared" si="0"/>
        <v>25</v>
      </c>
      <c r="B27" s="17" t="s">
        <v>51</v>
      </c>
      <c r="C27" s="17" t="s">
        <v>14</v>
      </c>
      <c r="D27" s="18" t="s">
        <v>44</v>
      </c>
      <c r="E27" s="17" t="s">
        <v>45</v>
      </c>
      <c r="F27" s="19">
        <v>30.84</v>
      </c>
      <c r="G27" s="20">
        <v>71.74</v>
      </c>
      <c r="H27" s="21">
        <f t="shared" si="1"/>
        <v>28.696</v>
      </c>
      <c r="I27" s="21">
        <f t="shared" si="2"/>
        <v>59.536</v>
      </c>
      <c r="J27" s="21">
        <f t="shared" si="4"/>
        <v>7</v>
      </c>
      <c r="K27" s="21" t="s">
        <v>17</v>
      </c>
      <c r="L27" s="21"/>
    </row>
    <row r="28" ht="30" customHeight="1" spans="1:12">
      <c r="A28" s="16">
        <f t="shared" si="0"/>
        <v>26</v>
      </c>
      <c r="B28" s="17" t="s">
        <v>52</v>
      </c>
      <c r="C28" s="17" t="s">
        <v>19</v>
      </c>
      <c r="D28" s="18" t="s">
        <v>44</v>
      </c>
      <c r="E28" s="17" t="s">
        <v>45</v>
      </c>
      <c r="F28" s="19">
        <v>29.88</v>
      </c>
      <c r="G28" s="20">
        <v>73.22</v>
      </c>
      <c r="H28" s="21">
        <f t="shared" si="1"/>
        <v>29.288</v>
      </c>
      <c r="I28" s="21">
        <f t="shared" si="2"/>
        <v>59.168</v>
      </c>
      <c r="J28" s="21">
        <f t="shared" si="4"/>
        <v>8</v>
      </c>
      <c r="K28" s="21" t="s">
        <v>17</v>
      </c>
      <c r="L28" s="21"/>
    </row>
    <row r="29" ht="30" customHeight="1" spans="1:12">
      <c r="A29" s="16">
        <f t="shared" si="0"/>
        <v>27</v>
      </c>
      <c r="B29" s="17" t="s">
        <v>53</v>
      </c>
      <c r="C29" s="17" t="s">
        <v>14</v>
      </c>
      <c r="D29" s="18" t="s">
        <v>44</v>
      </c>
      <c r="E29" s="17" t="s">
        <v>45</v>
      </c>
      <c r="F29" s="19">
        <v>26.06</v>
      </c>
      <c r="G29" s="20">
        <v>77.6</v>
      </c>
      <c r="H29" s="21">
        <f t="shared" si="1"/>
        <v>31.04</v>
      </c>
      <c r="I29" s="21">
        <f t="shared" si="2"/>
        <v>57.1</v>
      </c>
      <c r="J29" s="21">
        <f t="shared" si="4"/>
        <v>9</v>
      </c>
      <c r="K29" s="21" t="s">
        <v>20</v>
      </c>
      <c r="L29" s="21"/>
    </row>
    <row r="30" ht="30" customHeight="1" spans="1:12">
      <c r="A30" s="16">
        <f t="shared" si="0"/>
        <v>28</v>
      </c>
      <c r="B30" s="17" t="s">
        <v>54</v>
      </c>
      <c r="C30" s="17" t="s">
        <v>19</v>
      </c>
      <c r="D30" s="18" t="s">
        <v>44</v>
      </c>
      <c r="E30" s="17" t="s">
        <v>45</v>
      </c>
      <c r="F30" s="19">
        <v>33.22</v>
      </c>
      <c r="G30" s="20">
        <v>57.74</v>
      </c>
      <c r="H30" s="21">
        <f t="shared" si="1"/>
        <v>23.096</v>
      </c>
      <c r="I30" s="21">
        <f t="shared" si="2"/>
        <v>56.316</v>
      </c>
      <c r="J30" s="21">
        <f t="shared" si="4"/>
        <v>10</v>
      </c>
      <c r="K30" s="21" t="s">
        <v>20</v>
      </c>
      <c r="L30" s="21"/>
    </row>
    <row r="31" ht="30" customHeight="1" spans="1:12">
      <c r="A31" s="16">
        <f t="shared" si="0"/>
        <v>29</v>
      </c>
      <c r="B31" s="17" t="s">
        <v>55</v>
      </c>
      <c r="C31" s="17" t="s">
        <v>14</v>
      </c>
      <c r="D31" s="18" t="s">
        <v>44</v>
      </c>
      <c r="E31" s="17" t="s">
        <v>45</v>
      </c>
      <c r="F31" s="19">
        <v>20.08</v>
      </c>
      <c r="G31" s="20">
        <v>60.4</v>
      </c>
      <c r="H31" s="21">
        <f t="shared" si="1"/>
        <v>24.16</v>
      </c>
      <c r="I31" s="21">
        <f t="shared" si="2"/>
        <v>44.24</v>
      </c>
      <c r="J31" s="21">
        <f t="shared" si="4"/>
        <v>11</v>
      </c>
      <c r="K31" s="21" t="s">
        <v>20</v>
      </c>
      <c r="L31" s="21"/>
    </row>
    <row r="32" ht="30" customHeight="1" spans="1:12">
      <c r="A32" s="16">
        <f t="shared" si="0"/>
        <v>30</v>
      </c>
      <c r="B32" s="17" t="s">
        <v>56</v>
      </c>
      <c r="C32" s="17" t="s">
        <v>19</v>
      </c>
      <c r="D32" s="18" t="s">
        <v>57</v>
      </c>
      <c r="E32" s="17" t="s">
        <v>58</v>
      </c>
      <c r="F32" s="19">
        <v>33.78</v>
      </c>
      <c r="G32" s="20">
        <v>78.88</v>
      </c>
      <c r="H32" s="21">
        <f t="shared" si="1"/>
        <v>31.552</v>
      </c>
      <c r="I32" s="21">
        <f t="shared" si="2"/>
        <v>65.332</v>
      </c>
      <c r="J32" s="21">
        <f t="shared" ref="J32:J51" si="5">RANK(I32,$I$32:$I$51)</f>
        <v>1</v>
      </c>
      <c r="K32" s="21" t="s">
        <v>17</v>
      </c>
      <c r="L32" s="21"/>
    </row>
    <row r="33" ht="30" customHeight="1" spans="1:12">
      <c r="A33" s="16">
        <f t="shared" si="0"/>
        <v>31</v>
      </c>
      <c r="B33" s="17" t="s">
        <v>59</v>
      </c>
      <c r="C33" s="17" t="s">
        <v>19</v>
      </c>
      <c r="D33" s="18" t="s">
        <v>57</v>
      </c>
      <c r="E33" s="17" t="s">
        <v>58</v>
      </c>
      <c r="F33" s="19">
        <v>32.86</v>
      </c>
      <c r="G33" s="20">
        <v>79.86</v>
      </c>
      <c r="H33" s="21">
        <f t="shared" si="1"/>
        <v>31.944</v>
      </c>
      <c r="I33" s="21">
        <f t="shared" si="2"/>
        <v>64.804</v>
      </c>
      <c r="J33" s="21">
        <f t="shared" si="5"/>
        <v>2</v>
      </c>
      <c r="K33" s="21" t="s">
        <v>17</v>
      </c>
      <c r="L33" s="21"/>
    </row>
    <row r="34" ht="30" customHeight="1" spans="1:12">
      <c r="A34" s="16">
        <f t="shared" si="0"/>
        <v>32</v>
      </c>
      <c r="B34" s="17" t="s">
        <v>60</v>
      </c>
      <c r="C34" s="17" t="s">
        <v>14</v>
      </c>
      <c r="D34" s="18" t="s">
        <v>57</v>
      </c>
      <c r="E34" s="17" t="s">
        <v>58</v>
      </c>
      <c r="F34" s="19">
        <v>34.9</v>
      </c>
      <c r="G34" s="20">
        <v>73.8</v>
      </c>
      <c r="H34" s="21">
        <f t="shared" si="1"/>
        <v>29.52</v>
      </c>
      <c r="I34" s="21">
        <f t="shared" si="2"/>
        <v>64.42</v>
      </c>
      <c r="J34" s="21">
        <f t="shared" si="5"/>
        <v>3</v>
      </c>
      <c r="K34" s="21" t="s">
        <v>17</v>
      </c>
      <c r="L34" s="21"/>
    </row>
    <row r="35" ht="30" customHeight="1" spans="1:12">
      <c r="A35" s="16">
        <f t="shared" si="0"/>
        <v>33</v>
      </c>
      <c r="B35" s="17" t="s">
        <v>61</v>
      </c>
      <c r="C35" s="17" t="s">
        <v>19</v>
      </c>
      <c r="D35" s="18" t="s">
        <v>57</v>
      </c>
      <c r="E35" s="17" t="s">
        <v>58</v>
      </c>
      <c r="F35" s="19">
        <v>31.26</v>
      </c>
      <c r="G35" s="20">
        <v>77.2</v>
      </c>
      <c r="H35" s="21">
        <f t="shared" si="1"/>
        <v>30.88</v>
      </c>
      <c r="I35" s="21">
        <f t="shared" si="2"/>
        <v>62.14</v>
      </c>
      <c r="J35" s="21">
        <f t="shared" si="5"/>
        <v>4</v>
      </c>
      <c r="K35" s="21" t="s">
        <v>17</v>
      </c>
      <c r="L35" s="21"/>
    </row>
    <row r="36" ht="30" customHeight="1" spans="1:12">
      <c r="A36" s="16">
        <f t="shared" si="0"/>
        <v>34</v>
      </c>
      <c r="B36" s="17" t="s">
        <v>62</v>
      </c>
      <c r="C36" s="17" t="s">
        <v>14</v>
      </c>
      <c r="D36" s="18" t="s">
        <v>57</v>
      </c>
      <c r="E36" s="17" t="s">
        <v>58</v>
      </c>
      <c r="F36" s="19">
        <v>30.92</v>
      </c>
      <c r="G36" s="20">
        <v>76.48</v>
      </c>
      <c r="H36" s="21">
        <f t="shared" si="1"/>
        <v>30.592</v>
      </c>
      <c r="I36" s="21">
        <f t="shared" si="2"/>
        <v>61.512</v>
      </c>
      <c r="J36" s="21">
        <f t="shared" si="5"/>
        <v>5</v>
      </c>
      <c r="K36" s="21" t="s">
        <v>17</v>
      </c>
      <c r="L36" s="21"/>
    </row>
    <row r="37" ht="30" customHeight="1" spans="1:12">
      <c r="A37" s="16">
        <f t="shared" si="0"/>
        <v>35</v>
      </c>
      <c r="B37" s="17" t="s">
        <v>63</v>
      </c>
      <c r="C37" s="17" t="s">
        <v>14</v>
      </c>
      <c r="D37" s="18" t="s">
        <v>57</v>
      </c>
      <c r="E37" s="17" t="s">
        <v>58</v>
      </c>
      <c r="F37" s="19">
        <v>30.26</v>
      </c>
      <c r="G37" s="20">
        <v>77.9</v>
      </c>
      <c r="H37" s="21">
        <f t="shared" si="1"/>
        <v>31.16</v>
      </c>
      <c r="I37" s="21">
        <f t="shared" si="2"/>
        <v>61.42</v>
      </c>
      <c r="J37" s="21">
        <f t="shared" si="5"/>
        <v>6</v>
      </c>
      <c r="K37" s="21" t="s">
        <v>17</v>
      </c>
      <c r="L37" s="21"/>
    </row>
    <row r="38" ht="30" customHeight="1" spans="1:12">
      <c r="A38" s="16">
        <f t="shared" si="0"/>
        <v>36</v>
      </c>
      <c r="B38" s="17" t="s">
        <v>64</v>
      </c>
      <c r="C38" s="17" t="s">
        <v>19</v>
      </c>
      <c r="D38" s="18" t="s">
        <v>57</v>
      </c>
      <c r="E38" s="17" t="s">
        <v>58</v>
      </c>
      <c r="F38" s="19">
        <v>31.24</v>
      </c>
      <c r="G38" s="20">
        <v>75.32</v>
      </c>
      <c r="H38" s="21">
        <f t="shared" si="1"/>
        <v>30.128</v>
      </c>
      <c r="I38" s="21">
        <f t="shared" si="2"/>
        <v>61.368</v>
      </c>
      <c r="J38" s="21">
        <f t="shared" si="5"/>
        <v>7</v>
      </c>
      <c r="K38" s="21" t="s">
        <v>17</v>
      </c>
      <c r="L38" s="21"/>
    </row>
    <row r="39" ht="30" customHeight="1" spans="1:12">
      <c r="A39" s="16">
        <f t="shared" si="0"/>
        <v>37</v>
      </c>
      <c r="B39" s="17" t="s">
        <v>65</v>
      </c>
      <c r="C39" s="17" t="s">
        <v>14</v>
      </c>
      <c r="D39" s="18" t="s">
        <v>57</v>
      </c>
      <c r="E39" s="17" t="s">
        <v>58</v>
      </c>
      <c r="F39" s="19">
        <v>27.7</v>
      </c>
      <c r="G39" s="20">
        <v>81.44</v>
      </c>
      <c r="H39" s="21">
        <f t="shared" si="1"/>
        <v>32.576</v>
      </c>
      <c r="I39" s="21">
        <f t="shared" si="2"/>
        <v>60.276</v>
      </c>
      <c r="J39" s="21">
        <f t="shared" si="5"/>
        <v>8</v>
      </c>
      <c r="K39" s="21" t="s">
        <v>17</v>
      </c>
      <c r="L39" s="21"/>
    </row>
    <row r="40" ht="30" customHeight="1" spans="1:12">
      <c r="A40" s="16">
        <f t="shared" si="0"/>
        <v>38</v>
      </c>
      <c r="B40" s="17" t="s">
        <v>66</v>
      </c>
      <c r="C40" s="17" t="s">
        <v>19</v>
      </c>
      <c r="D40" s="18" t="s">
        <v>57</v>
      </c>
      <c r="E40" s="17" t="s">
        <v>58</v>
      </c>
      <c r="F40" s="19">
        <v>26.16</v>
      </c>
      <c r="G40" s="20">
        <v>82.66</v>
      </c>
      <c r="H40" s="21">
        <f t="shared" si="1"/>
        <v>33.064</v>
      </c>
      <c r="I40" s="21">
        <f t="shared" si="2"/>
        <v>59.224</v>
      </c>
      <c r="J40" s="21">
        <f t="shared" si="5"/>
        <v>9</v>
      </c>
      <c r="K40" s="21" t="s">
        <v>17</v>
      </c>
      <c r="L40" s="21"/>
    </row>
    <row r="41" ht="30" customHeight="1" spans="1:12">
      <c r="A41" s="16">
        <f t="shared" si="0"/>
        <v>39</v>
      </c>
      <c r="B41" s="17" t="s">
        <v>67</v>
      </c>
      <c r="C41" s="17" t="s">
        <v>19</v>
      </c>
      <c r="D41" s="18" t="s">
        <v>57</v>
      </c>
      <c r="E41" s="17" t="s">
        <v>58</v>
      </c>
      <c r="F41" s="19">
        <v>27.24</v>
      </c>
      <c r="G41" s="20">
        <v>79.42</v>
      </c>
      <c r="H41" s="21">
        <f t="shared" si="1"/>
        <v>31.768</v>
      </c>
      <c r="I41" s="21">
        <f t="shared" si="2"/>
        <v>59.008</v>
      </c>
      <c r="J41" s="21">
        <f t="shared" si="5"/>
        <v>10</v>
      </c>
      <c r="K41" s="21" t="s">
        <v>20</v>
      </c>
      <c r="L41" s="21"/>
    </row>
    <row r="42" ht="30" customHeight="1" spans="1:12">
      <c r="A42" s="16">
        <f t="shared" si="0"/>
        <v>40</v>
      </c>
      <c r="B42" s="17" t="s">
        <v>68</v>
      </c>
      <c r="C42" s="17" t="s">
        <v>14</v>
      </c>
      <c r="D42" s="18" t="s">
        <v>57</v>
      </c>
      <c r="E42" s="17" t="s">
        <v>58</v>
      </c>
      <c r="F42" s="19">
        <v>28.66</v>
      </c>
      <c r="G42" s="20">
        <v>75.14</v>
      </c>
      <c r="H42" s="21">
        <f t="shared" si="1"/>
        <v>30.056</v>
      </c>
      <c r="I42" s="21">
        <f t="shared" si="2"/>
        <v>58.716</v>
      </c>
      <c r="J42" s="21">
        <f t="shared" si="5"/>
        <v>11</v>
      </c>
      <c r="K42" s="21" t="s">
        <v>20</v>
      </c>
      <c r="L42" s="21"/>
    </row>
    <row r="43" ht="30" customHeight="1" spans="1:12">
      <c r="A43" s="16">
        <f t="shared" si="0"/>
        <v>41</v>
      </c>
      <c r="B43" s="17" t="s">
        <v>69</v>
      </c>
      <c r="C43" s="17" t="s">
        <v>14</v>
      </c>
      <c r="D43" s="18" t="s">
        <v>57</v>
      </c>
      <c r="E43" s="17" t="s">
        <v>58</v>
      </c>
      <c r="F43" s="19">
        <v>26.84</v>
      </c>
      <c r="G43" s="20">
        <v>78.32</v>
      </c>
      <c r="H43" s="21">
        <f t="shared" si="1"/>
        <v>31.328</v>
      </c>
      <c r="I43" s="21">
        <f t="shared" si="2"/>
        <v>58.168</v>
      </c>
      <c r="J43" s="21">
        <f t="shared" si="5"/>
        <v>12</v>
      </c>
      <c r="K43" s="21" t="s">
        <v>20</v>
      </c>
      <c r="L43" s="21"/>
    </row>
    <row r="44" ht="30" customHeight="1" spans="1:12">
      <c r="A44" s="16">
        <f t="shared" si="0"/>
        <v>42</v>
      </c>
      <c r="B44" s="17" t="s">
        <v>70</v>
      </c>
      <c r="C44" s="17" t="s">
        <v>19</v>
      </c>
      <c r="D44" s="18" t="s">
        <v>57</v>
      </c>
      <c r="E44" s="17" t="s">
        <v>58</v>
      </c>
      <c r="F44" s="19">
        <v>25.48</v>
      </c>
      <c r="G44" s="20">
        <v>79.48</v>
      </c>
      <c r="H44" s="21">
        <f t="shared" si="1"/>
        <v>31.792</v>
      </c>
      <c r="I44" s="21">
        <f t="shared" si="2"/>
        <v>57.272</v>
      </c>
      <c r="J44" s="21">
        <f t="shared" si="5"/>
        <v>13</v>
      </c>
      <c r="K44" s="21" t="s">
        <v>20</v>
      </c>
      <c r="L44" s="21"/>
    </row>
    <row r="45" ht="30" customHeight="1" spans="1:12">
      <c r="A45" s="16">
        <f t="shared" si="0"/>
        <v>43</v>
      </c>
      <c r="B45" s="17" t="s">
        <v>71</v>
      </c>
      <c r="C45" s="17" t="s">
        <v>19</v>
      </c>
      <c r="D45" s="18" t="s">
        <v>57</v>
      </c>
      <c r="E45" s="17" t="s">
        <v>58</v>
      </c>
      <c r="F45" s="19">
        <v>26.18</v>
      </c>
      <c r="G45" s="20">
        <v>77.2</v>
      </c>
      <c r="H45" s="21">
        <f t="shared" si="1"/>
        <v>30.88</v>
      </c>
      <c r="I45" s="21">
        <f t="shared" si="2"/>
        <v>57.06</v>
      </c>
      <c r="J45" s="21">
        <f t="shared" si="5"/>
        <v>14</v>
      </c>
      <c r="K45" s="21" t="s">
        <v>20</v>
      </c>
      <c r="L45" s="21"/>
    </row>
    <row r="46" ht="30" customHeight="1" spans="1:12">
      <c r="A46" s="16">
        <f t="shared" si="0"/>
        <v>44</v>
      </c>
      <c r="B46" s="17" t="s">
        <v>72</v>
      </c>
      <c r="C46" s="17" t="s">
        <v>19</v>
      </c>
      <c r="D46" s="18" t="s">
        <v>57</v>
      </c>
      <c r="E46" s="17" t="s">
        <v>58</v>
      </c>
      <c r="F46" s="19">
        <v>26.22</v>
      </c>
      <c r="G46" s="20">
        <v>73.56</v>
      </c>
      <c r="H46" s="21">
        <f t="shared" si="1"/>
        <v>29.424</v>
      </c>
      <c r="I46" s="21">
        <f t="shared" si="2"/>
        <v>55.644</v>
      </c>
      <c r="J46" s="21">
        <f t="shared" si="5"/>
        <v>15</v>
      </c>
      <c r="K46" s="21" t="s">
        <v>20</v>
      </c>
      <c r="L46" s="21"/>
    </row>
    <row r="47" ht="30" customHeight="1" spans="1:12">
      <c r="A47" s="16">
        <f t="shared" si="0"/>
        <v>45</v>
      </c>
      <c r="B47" s="17" t="s">
        <v>73</v>
      </c>
      <c r="C47" s="17" t="s">
        <v>19</v>
      </c>
      <c r="D47" s="18" t="s">
        <v>57</v>
      </c>
      <c r="E47" s="17" t="s">
        <v>58</v>
      </c>
      <c r="F47" s="19">
        <v>26.64</v>
      </c>
      <c r="G47" s="20">
        <v>71.66</v>
      </c>
      <c r="H47" s="21">
        <f t="shared" si="1"/>
        <v>28.664</v>
      </c>
      <c r="I47" s="21">
        <f t="shared" si="2"/>
        <v>55.304</v>
      </c>
      <c r="J47" s="21">
        <f t="shared" si="5"/>
        <v>16</v>
      </c>
      <c r="K47" s="21" t="s">
        <v>20</v>
      </c>
      <c r="L47" s="21"/>
    </row>
    <row r="48" ht="30" customHeight="1" spans="1:12">
      <c r="A48" s="16">
        <f t="shared" si="0"/>
        <v>46</v>
      </c>
      <c r="B48" s="17" t="s">
        <v>74</v>
      </c>
      <c r="C48" s="17" t="s">
        <v>14</v>
      </c>
      <c r="D48" s="18" t="s">
        <v>57</v>
      </c>
      <c r="E48" s="17" t="s">
        <v>58</v>
      </c>
      <c r="F48" s="19">
        <v>22.88</v>
      </c>
      <c r="G48" s="20">
        <v>74.7</v>
      </c>
      <c r="H48" s="21">
        <f t="shared" si="1"/>
        <v>29.88</v>
      </c>
      <c r="I48" s="21">
        <f t="shared" si="2"/>
        <v>52.76</v>
      </c>
      <c r="J48" s="21">
        <f t="shared" si="5"/>
        <v>17</v>
      </c>
      <c r="K48" s="21" t="s">
        <v>20</v>
      </c>
      <c r="L48" s="21"/>
    </row>
    <row r="49" ht="30" customHeight="1" spans="1:12">
      <c r="A49" s="16">
        <f t="shared" si="0"/>
        <v>47</v>
      </c>
      <c r="B49" s="17" t="s">
        <v>75</v>
      </c>
      <c r="C49" s="17" t="s">
        <v>14</v>
      </c>
      <c r="D49" s="18" t="s">
        <v>57</v>
      </c>
      <c r="E49" s="17" t="s">
        <v>58</v>
      </c>
      <c r="F49" s="19">
        <v>19.52</v>
      </c>
      <c r="G49" s="20">
        <v>75.66</v>
      </c>
      <c r="H49" s="21">
        <f t="shared" si="1"/>
        <v>30.264</v>
      </c>
      <c r="I49" s="21">
        <f t="shared" si="2"/>
        <v>49.784</v>
      </c>
      <c r="J49" s="21">
        <f t="shared" si="5"/>
        <v>18</v>
      </c>
      <c r="K49" s="21" t="s">
        <v>20</v>
      </c>
      <c r="L49" s="21"/>
    </row>
    <row r="50" ht="30" customHeight="1" spans="1:12">
      <c r="A50" s="16">
        <f t="shared" si="0"/>
        <v>48</v>
      </c>
      <c r="B50" s="17" t="s">
        <v>76</v>
      </c>
      <c r="C50" s="17" t="s">
        <v>19</v>
      </c>
      <c r="D50" s="18" t="s">
        <v>57</v>
      </c>
      <c r="E50" s="17" t="s">
        <v>58</v>
      </c>
      <c r="F50" s="19">
        <v>20.38</v>
      </c>
      <c r="G50" s="20">
        <v>71.78</v>
      </c>
      <c r="H50" s="21">
        <f t="shared" si="1"/>
        <v>28.712</v>
      </c>
      <c r="I50" s="21">
        <f t="shared" si="2"/>
        <v>49.092</v>
      </c>
      <c r="J50" s="21">
        <f t="shared" si="5"/>
        <v>19</v>
      </c>
      <c r="K50" s="21" t="s">
        <v>20</v>
      </c>
      <c r="L50" s="21"/>
    </row>
    <row r="51" ht="30" customHeight="1" spans="1:12">
      <c r="A51" s="16">
        <f t="shared" si="0"/>
        <v>49</v>
      </c>
      <c r="B51" s="17" t="s">
        <v>77</v>
      </c>
      <c r="C51" s="17" t="s">
        <v>14</v>
      </c>
      <c r="D51" s="18" t="s">
        <v>57</v>
      </c>
      <c r="E51" s="17" t="s">
        <v>58</v>
      </c>
      <c r="F51" s="19">
        <v>24.86</v>
      </c>
      <c r="G51" s="20" t="s">
        <v>78</v>
      </c>
      <c r="H51" s="21">
        <v>0</v>
      </c>
      <c r="I51" s="21">
        <f t="shared" si="2"/>
        <v>24.86</v>
      </c>
      <c r="J51" s="21">
        <f t="shared" si="5"/>
        <v>20</v>
      </c>
      <c r="K51" s="21" t="s">
        <v>20</v>
      </c>
      <c r="L51" s="21"/>
    </row>
    <row r="52" ht="30" customHeight="1" spans="1:12">
      <c r="A52" s="16">
        <f t="shared" si="0"/>
        <v>50</v>
      </c>
      <c r="B52" s="17" t="s">
        <v>79</v>
      </c>
      <c r="C52" s="17" t="s">
        <v>14</v>
      </c>
      <c r="D52" s="18" t="s">
        <v>80</v>
      </c>
      <c r="E52" s="17" t="s">
        <v>81</v>
      </c>
      <c r="F52" s="19">
        <v>34.88</v>
      </c>
      <c r="G52" s="20">
        <v>80.56</v>
      </c>
      <c r="H52" s="21">
        <f t="shared" ref="H52:H70" si="6">G52*0.4</f>
        <v>32.224</v>
      </c>
      <c r="I52" s="21">
        <f t="shared" si="2"/>
        <v>67.104</v>
      </c>
      <c r="J52" s="21">
        <f t="shared" ref="J52:J71" si="7">RANK(I52,$I$52:$I$71)</f>
        <v>1</v>
      </c>
      <c r="K52" s="21" t="s">
        <v>17</v>
      </c>
      <c r="L52" s="21"/>
    </row>
    <row r="53" ht="30" customHeight="1" spans="1:12">
      <c r="A53" s="16">
        <f t="shared" si="0"/>
        <v>51</v>
      </c>
      <c r="B53" s="17" t="s">
        <v>82</v>
      </c>
      <c r="C53" s="17" t="s">
        <v>19</v>
      </c>
      <c r="D53" s="18" t="s">
        <v>80</v>
      </c>
      <c r="E53" s="17" t="s">
        <v>81</v>
      </c>
      <c r="F53" s="19">
        <v>32</v>
      </c>
      <c r="G53" s="20">
        <v>87.64</v>
      </c>
      <c r="H53" s="21">
        <f t="shared" si="6"/>
        <v>35.056</v>
      </c>
      <c r="I53" s="21">
        <f t="shared" si="2"/>
        <v>67.056</v>
      </c>
      <c r="J53" s="21">
        <f t="shared" si="7"/>
        <v>2</v>
      </c>
      <c r="K53" s="21" t="s">
        <v>17</v>
      </c>
      <c r="L53" s="21"/>
    </row>
    <row r="54" ht="30" customHeight="1" spans="1:12">
      <c r="A54" s="16">
        <f t="shared" si="0"/>
        <v>52</v>
      </c>
      <c r="B54" s="17" t="s">
        <v>83</v>
      </c>
      <c r="C54" s="17" t="s">
        <v>14</v>
      </c>
      <c r="D54" s="18" t="s">
        <v>80</v>
      </c>
      <c r="E54" s="17" t="s">
        <v>81</v>
      </c>
      <c r="F54" s="19">
        <v>32.76</v>
      </c>
      <c r="G54" s="20">
        <v>83.88</v>
      </c>
      <c r="H54" s="21">
        <f t="shared" si="6"/>
        <v>33.552</v>
      </c>
      <c r="I54" s="21">
        <f t="shared" si="2"/>
        <v>66.312</v>
      </c>
      <c r="J54" s="21">
        <f t="shared" si="7"/>
        <v>3</v>
      </c>
      <c r="K54" s="21" t="s">
        <v>17</v>
      </c>
      <c r="L54" s="21"/>
    </row>
    <row r="55" s="2" customFormat="1" ht="30" customHeight="1" spans="1:12">
      <c r="A55" s="16">
        <f t="shared" si="0"/>
        <v>53</v>
      </c>
      <c r="B55" s="17" t="s">
        <v>84</v>
      </c>
      <c r="C55" s="17" t="s">
        <v>14</v>
      </c>
      <c r="D55" s="18" t="s">
        <v>80</v>
      </c>
      <c r="E55" s="17" t="s">
        <v>81</v>
      </c>
      <c r="F55" s="19">
        <v>31.18</v>
      </c>
      <c r="G55" s="20">
        <v>83.48</v>
      </c>
      <c r="H55" s="21">
        <f t="shared" si="6"/>
        <v>33.392</v>
      </c>
      <c r="I55" s="21">
        <f t="shared" si="2"/>
        <v>64.572</v>
      </c>
      <c r="J55" s="21">
        <f t="shared" si="7"/>
        <v>4</v>
      </c>
      <c r="K55" s="21" t="s">
        <v>17</v>
      </c>
      <c r="L55" s="21"/>
    </row>
    <row r="56" ht="30" customHeight="1" spans="1:12">
      <c r="A56" s="16">
        <f t="shared" si="0"/>
        <v>54</v>
      </c>
      <c r="B56" s="17" t="s">
        <v>85</v>
      </c>
      <c r="C56" s="17" t="s">
        <v>14</v>
      </c>
      <c r="D56" s="18" t="s">
        <v>80</v>
      </c>
      <c r="E56" s="17" t="s">
        <v>81</v>
      </c>
      <c r="F56" s="19">
        <v>33.22</v>
      </c>
      <c r="G56" s="20">
        <v>77.68</v>
      </c>
      <c r="H56" s="21">
        <f t="shared" si="6"/>
        <v>31.072</v>
      </c>
      <c r="I56" s="21">
        <f t="shared" si="2"/>
        <v>64.292</v>
      </c>
      <c r="J56" s="21">
        <f t="shared" si="7"/>
        <v>5</v>
      </c>
      <c r="K56" s="21" t="s">
        <v>17</v>
      </c>
      <c r="L56" s="21"/>
    </row>
    <row r="57" ht="30" customHeight="1" spans="1:12">
      <c r="A57" s="16">
        <f t="shared" si="0"/>
        <v>55</v>
      </c>
      <c r="B57" s="17" t="s">
        <v>86</v>
      </c>
      <c r="C57" s="17" t="s">
        <v>14</v>
      </c>
      <c r="D57" s="18" t="s">
        <v>80</v>
      </c>
      <c r="E57" s="17" t="s">
        <v>81</v>
      </c>
      <c r="F57" s="19">
        <v>32.24</v>
      </c>
      <c r="G57" s="20">
        <v>76.44</v>
      </c>
      <c r="H57" s="21">
        <f t="shared" si="6"/>
        <v>30.576</v>
      </c>
      <c r="I57" s="21">
        <f t="shared" si="2"/>
        <v>62.816</v>
      </c>
      <c r="J57" s="21">
        <f t="shared" si="7"/>
        <v>6</v>
      </c>
      <c r="K57" s="21" t="s">
        <v>17</v>
      </c>
      <c r="L57" s="21"/>
    </row>
    <row r="58" ht="30" customHeight="1" spans="1:12">
      <c r="A58" s="16">
        <f t="shared" si="0"/>
        <v>56</v>
      </c>
      <c r="B58" s="17" t="s">
        <v>87</v>
      </c>
      <c r="C58" s="17" t="s">
        <v>14</v>
      </c>
      <c r="D58" s="18" t="s">
        <v>80</v>
      </c>
      <c r="E58" s="17" t="s">
        <v>81</v>
      </c>
      <c r="F58" s="19">
        <v>29.3</v>
      </c>
      <c r="G58" s="20">
        <v>77.64</v>
      </c>
      <c r="H58" s="21">
        <f t="shared" si="6"/>
        <v>31.056</v>
      </c>
      <c r="I58" s="21">
        <f t="shared" si="2"/>
        <v>60.356</v>
      </c>
      <c r="J58" s="21">
        <f t="shared" si="7"/>
        <v>7</v>
      </c>
      <c r="K58" s="21" t="s">
        <v>17</v>
      </c>
      <c r="L58" s="21"/>
    </row>
    <row r="59" ht="30" customHeight="1" spans="1:12">
      <c r="A59" s="16">
        <f t="shared" si="0"/>
        <v>57</v>
      </c>
      <c r="B59" s="17" t="s">
        <v>88</v>
      </c>
      <c r="C59" s="17" t="s">
        <v>19</v>
      </c>
      <c r="D59" s="18" t="s">
        <v>80</v>
      </c>
      <c r="E59" s="17" t="s">
        <v>81</v>
      </c>
      <c r="F59" s="19">
        <v>26.74</v>
      </c>
      <c r="G59" s="20">
        <v>83.16</v>
      </c>
      <c r="H59" s="21">
        <f t="shared" si="6"/>
        <v>33.264</v>
      </c>
      <c r="I59" s="21">
        <f t="shared" si="2"/>
        <v>60.004</v>
      </c>
      <c r="J59" s="21">
        <f t="shared" si="7"/>
        <v>8</v>
      </c>
      <c r="K59" s="21" t="s">
        <v>17</v>
      </c>
      <c r="L59" s="21"/>
    </row>
    <row r="60" ht="30" customHeight="1" spans="1:12">
      <c r="A60" s="16">
        <f t="shared" si="0"/>
        <v>58</v>
      </c>
      <c r="B60" s="17" t="s">
        <v>89</v>
      </c>
      <c r="C60" s="17" t="s">
        <v>14</v>
      </c>
      <c r="D60" s="18" t="s">
        <v>80</v>
      </c>
      <c r="E60" s="17" t="s">
        <v>81</v>
      </c>
      <c r="F60" s="19">
        <v>29.12</v>
      </c>
      <c r="G60" s="20">
        <v>77</v>
      </c>
      <c r="H60" s="21">
        <f t="shared" si="6"/>
        <v>30.8</v>
      </c>
      <c r="I60" s="21">
        <f t="shared" si="2"/>
        <v>59.92</v>
      </c>
      <c r="J60" s="21">
        <f t="shared" si="7"/>
        <v>9</v>
      </c>
      <c r="K60" s="21" t="s">
        <v>20</v>
      </c>
      <c r="L60" s="21"/>
    </row>
    <row r="61" ht="30" customHeight="1" spans="1:12">
      <c r="A61" s="16">
        <f t="shared" si="0"/>
        <v>59</v>
      </c>
      <c r="B61" s="17" t="s">
        <v>90</v>
      </c>
      <c r="C61" s="17" t="s">
        <v>19</v>
      </c>
      <c r="D61" s="18" t="s">
        <v>80</v>
      </c>
      <c r="E61" s="17" t="s">
        <v>81</v>
      </c>
      <c r="F61" s="19">
        <v>26.16</v>
      </c>
      <c r="G61" s="20">
        <v>81.98</v>
      </c>
      <c r="H61" s="21">
        <f t="shared" si="6"/>
        <v>32.792</v>
      </c>
      <c r="I61" s="21">
        <f t="shared" si="2"/>
        <v>58.952</v>
      </c>
      <c r="J61" s="21">
        <f t="shared" si="7"/>
        <v>10</v>
      </c>
      <c r="K61" s="21" t="s">
        <v>20</v>
      </c>
      <c r="L61" s="21"/>
    </row>
    <row r="62" ht="30" customHeight="1" spans="1:12">
      <c r="A62" s="16">
        <f t="shared" si="0"/>
        <v>60</v>
      </c>
      <c r="B62" s="17" t="s">
        <v>91</v>
      </c>
      <c r="C62" s="17" t="s">
        <v>19</v>
      </c>
      <c r="D62" s="18" t="s">
        <v>80</v>
      </c>
      <c r="E62" s="17" t="s">
        <v>81</v>
      </c>
      <c r="F62" s="19">
        <v>30.92</v>
      </c>
      <c r="G62" s="20">
        <v>68.96</v>
      </c>
      <c r="H62" s="21">
        <f t="shared" si="6"/>
        <v>27.584</v>
      </c>
      <c r="I62" s="21">
        <f t="shared" si="2"/>
        <v>58.504</v>
      </c>
      <c r="J62" s="21">
        <f t="shared" si="7"/>
        <v>11</v>
      </c>
      <c r="K62" s="21" t="s">
        <v>20</v>
      </c>
      <c r="L62" s="21"/>
    </row>
    <row r="63" ht="30" customHeight="1" spans="1:12">
      <c r="A63" s="16">
        <f t="shared" si="0"/>
        <v>61</v>
      </c>
      <c r="B63" s="17" t="s">
        <v>92</v>
      </c>
      <c r="C63" s="17" t="s">
        <v>14</v>
      </c>
      <c r="D63" s="18" t="s">
        <v>80</v>
      </c>
      <c r="E63" s="17" t="s">
        <v>81</v>
      </c>
      <c r="F63" s="19">
        <v>27.48</v>
      </c>
      <c r="G63" s="20">
        <v>72.44</v>
      </c>
      <c r="H63" s="21">
        <f t="shared" si="6"/>
        <v>28.976</v>
      </c>
      <c r="I63" s="21">
        <f t="shared" si="2"/>
        <v>56.456</v>
      </c>
      <c r="J63" s="21">
        <f t="shared" si="7"/>
        <v>12</v>
      </c>
      <c r="K63" s="21" t="s">
        <v>20</v>
      </c>
      <c r="L63" s="21"/>
    </row>
    <row r="64" ht="30" customHeight="1" spans="1:12">
      <c r="A64" s="16">
        <f t="shared" si="0"/>
        <v>62</v>
      </c>
      <c r="B64" s="17" t="s">
        <v>93</v>
      </c>
      <c r="C64" s="17" t="s">
        <v>19</v>
      </c>
      <c r="D64" s="18" t="s">
        <v>80</v>
      </c>
      <c r="E64" s="17" t="s">
        <v>81</v>
      </c>
      <c r="F64" s="19">
        <v>25.4</v>
      </c>
      <c r="G64" s="20">
        <v>75.76</v>
      </c>
      <c r="H64" s="21">
        <f t="shared" si="6"/>
        <v>30.304</v>
      </c>
      <c r="I64" s="21">
        <f t="shared" si="2"/>
        <v>55.704</v>
      </c>
      <c r="J64" s="21">
        <f t="shared" si="7"/>
        <v>13</v>
      </c>
      <c r="K64" s="21" t="s">
        <v>20</v>
      </c>
      <c r="L64" s="21"/>
    </row>
    <row r="65" ht="30" customHeight="1" spans="1:12">
      <c r="A65" s="16">
        <f t="shared" si="0"/>
        <v>63</v>
      </c>
      <c r="B65" s="17" t="s">
        <v>94</v>
      </c>
      <c r="C65" s="17" t="s">
        <v>14</v>
      </c>
      <c r="D65" s="18" t="s">
        <v>80</v>
      </c>
      <c r="E65" s="17" t="s">
        <v>81</v>
      </c>
      <c r="F65" s="19">
        <v>26.76</v>
      </c>
      <c r="G65" s="20">
        <v>72.06</v>
      </c>
      <c r="H65" s="21">
        <f t="shared" si="6"/>
        <v>28.824</v>
      </c>
      <c r="I65" s="21">
        <f t="shared" si="2"/>
        <v>55.584</v>
      </c>
      <c r="J65" s="21">
        <f t="shared" si="7"/>
        <v>14</v>
      </c>
      <c r="K65" s="21" t="s">
        <v>20</v>
      </c>
      <c r="L65" s="21"/>
    </row>
    <row r="66" ht="30" customHeight="1" spans="1:12">
      <c r="A66" s="16">
        <f t="shared" si="0"/>
        <v>64</v>
      </c>
      <c r="B66" s="17" t="s">
        <v>95</v>
      </c>
      <c r="C66" s="17" t="s">
        <v>14</v>
      </c>
      <c r="D66" s="18" t="s">
        <v>80</v>
      </c>
      <c r="E66" s="17" t="s">
        <v>81</v>
      </c>
      <c r="F66" s="19">
        <v>25.64</v>
      </c>
      <c r="G66" s="20">
        <v>74.14</v>
      </c>
      <c r="H66" s="21">
        <f t="shared" si="6"/>
        <v>29.656</v>
      </c>
      <c r="I66" s="21">
        <f t="shared" si="2"/>
        <v>55.296</v>
      </c>
      <c r="J66" s="21">
        <f t="shared" si="7"/>
        <v>15</v>
      </c>
      <c r="K66" s="21" t="s">
        <v>20</v>
      </c>
      <c r="L66" s="21"/>
    </row>
    <row r="67" ht="30" customHeight="1" spans="1:12">
      <c r="A67" s="16">
        <f t="shared" ref="A67:A130" si="8">ROW()-2</f>
        <v>65</v>
      </c>
      <c r="B67" s="17" t="s">
        <v>96</v>
      </c>
      <c r="C67" s="17" t="s">
        <v>14</v>
      </c>
      <c r="D67" s="18" t="s">
        <v>80</v>
      </c>
      <c r="E67" s="17" t="s">
        <v>81</v>
      </c>
      <c r="F67" s="19">
        <v>23.5</v>
      </c>
      <c r="G67" s="20">
        <v>76.26</v>
      </c>
      <c r="H67" s="21">
        <f t="shared" si="6"/>
        <v>30.504</v>
      </c>
      <c r="I67" s="21">
        <f t="shared" si="2"/>
        <v>54.004</v>
      </c>
      <c r="J67" s="21">
        <f t="shared" si="7"/>
        <v>16</v>
      </c>
      <c r="K67" s="21" t="s">
        <v>20</v>
      </c>
      <c r="L67" s="21"/>
    </row>
    <row r="68" ht="30" customHeight="1" spans="1:12">
      <c r="A68" s="16">
        <f t="shared" si="8"/>
        <v>66</v>
      </c>
      <c r="B68" s="17" t="s">
        <v>97</v>
      </c>
      <c r="C68" s="17" t="s">
        <v>14</v>
      </c>
      <c r="D68" s="18" t="s">
        <v>80</v>
      </c>
      <c r="E68" s="17" t="s">
        <v>81</v>
      </c>
      <c r="F68" s="19">
        <v>24.94</v>
      </c>
      <c r="G68" s="20">
        <v>71.5</v>
      </c>
      <c r="H68" s="21">
        <f t="shared" si="6"/>
        <v>28.6</v>
      </c>
      <c r="I68" s="21">
        <f t="shared" ref="I68:I131" si="9">F68+H68</f>
        <v>53.54</v>
      </c>
      <c r="J68" s="21">
        <f t="shared" si="7"/>
        <v>17</v>
      </c>
      <c r="K68" s="21" t="s">
        <v>20</v>
      </c>
      <c r="L68" s="21"/>
    </row>
    <row r="69" ht="30" customHeight="1" spans="1:12">
      <c r="A69" s="16">
        <f t="shared" si="8"/>
        <v>67</v>
      </c>
      <c r="B69" s="17" t="s">
        <v>98</v>
      </c>
      <c r="C69" s="17" t="s">
        <v>14</v>
      </c>
      <c r="D69" s="18" t="s">
        <v>80</v>
      </c>
      <c r="E69" s="17" t="s">
        <v>81</v>
      </c>
      <c r="F69" s="19">
        <v>24.32</v>
      </c>
      <c r="G69" s="20">
        <v>73.04</v>
      </c>
      <c r="H69" s="21">
        <f t="shared" si="6"/>
        <v>29.216</v>
      </c>
      <c r="I69" s="21">
        <f t="shared" si="9"/>
        <v>53.536</v>
      </c>
      <c r="J69" s="21">
        <f t="shared" si="7"/>
        <v>18</v>
      </c>
      <c r="K69" s="21" t="s">
        <v>20</v>
      </c>
      <c r="L69" s="21"/>
    </row>
    <row r="70" ht="30" customHeight="1" spans="1:12">
      <c r="A70" s="16">
        <f t="shared" si="8"/>
        <v>68</v>
      </c>
      <c r="B70" s="17" t="s">
        <v>99</v>
      </c>
      <c r="C70" s="17" t="s">
        <v>19</v>
      </c>
      <c r="D70" s="18" t="s">
        <v>80</v>
      </c>
      <c r="E70" s="17" t="s">
        <v>81</v>
      </c>
      <c r="F70" s="19">
        <v>22.72</v>
      </c>
      <c r="G70" s="20">
        <v>75.5</v>
      </c>
      <c r="H70" s="21">
        <f t="shared" si="6"/>
        <v>30.2</v>
      </c>
      <c r="I70" s="21">
        <f t="shared" si="9"/>
        <v>52.92</v>
      </c>
      <c r="J70" s="21">
        <f t="shared" si="7"/>
        <v>19</v>
      </c>
      <c r="K70" s="21" t="s">
        <v>20</v>
      </c>
      <c r="L70" s="21"/>
    </row>
    <row r="71" ht="30" customHeight="1" spans="1:12">
      <c r="A71" s="16">
        <f t="shared" si="8"/>
        <v>69</v>
      </c>
      <c r="B71" s="17" t="s">
        <v>100</v>
      </c>
      <c r="C71" s="17" t="s">
        <v>14</v>
      </c>
      <c r="D71" s="18" t="s">
        <v>80</v>
      </c>
      <c r="E71" s="17" t="s">
        <v>81</v>
      </c>
      <c r="F71" s="19">
        <v>25.08</v>
      </c>
      <c r="G71" s="20" t="s">
        <v>78</v>
      </c>
      <c r="H71" s="21">
        <v>0</v>
      </c>
      <c r="I71" s="21">
        <f t="shared" si="9"/>
        <v>25.08</v>
      </c>
      <c r="J71" s="21">
        <f t="shared" si="7"/>
        <v>20</v>
      </c>
      <c r="K71" s="21" t="s">
        <v>20</v>
      </c>
      <c r="L71" s="21"/>
    </row>
    <row r="72" ht="30" customHeight="1" spans="1:12">
      <c r="A72" s="16">
        <f t="shared" si="8"/>
        <v>70</v>
      </c>
      <c r="B72" s="17" t="s">
        <v>101</v>
      </c>
      <c r="C72" s="17" t="s">
        <v>19</v>
      </c>
      <c r="D72" s="18" t="s">
        <v>102</v>
      </c>
      <c r="E72" s="17" t="s">
        <v>103</v>
      </c>
      <c r="F72" s="19">
        <v>37.14</v>
      </c>
      <c r="G72" s="20">
        <v>78.2</v>
      </c>
      <c r="H72" s="21">
        <f t="shared" ref="H72:H105" si="10">G72*0.4</f>
        <v>31.28</v>
      </c>
      <c r="I72" s="21">
        <f t="shared" si="9"/>
        <v>68.42</v>
      </c>
      <c r="J72" s="21">
        <f t="shared" ref="J72:J89" si="11">RANK(I72,$I$72:$I$89)</f>
        <v>1</v>
      </c>
      <c r="K72" s="21" t="s">
        <v>17</v>
      </c>
      <c r="L72" s="21"/>
    </row>
    <row r="73" ht="30" customHeight="1" spans="1:12">
      <c r="A73" s="16">
        <f t="shared" si="8"/>
        <v>71</v>
      </c>
      <c r="B73" s="17" t="s">
        <v>104</v>
      </c>
      <c r="C73" s="17" t="s">
        <v>19</v>
      </c>
      <c r="D73" s="18" t="s">
        <v>102</v>
      </c>
      <c r="E73" s="17" t="s">
        <v>103</v>
      </c>
      <c r="F73" s="19">
        <v>37.4</v>
      </c>
      <c r="G73" s="20">
        <v>77.52</v>
      </c>
      <c r="H73" s="21">
        <f t="shared" si="10"/>
        <v>31.008</v>
      </c>
      <c r="I73" s="21">
        <f t="shared" si="9"/>
        <v>68.408</v>
      </c>
      <c r="J73" s="21">
        <f t="shared" si="11"/>
        <v>2</v>
      </c>
      <c r="K73" s="21" t="s">
        <v>17</v>
      </c>
      <c r="L73" s="21"/>
    </row>
    <row r="74" ht="30" customHeight="1" spans="1:12">
      <c r="A74" s="16">
        <f t="shared" si="8"/>
        <v>72</v>
      </c>
      <c r="B74" s="17" t="s">
        <v>105</v>
      </c>
      <c r="C74" s="17" t="s">
        <v>19</v>
      </c>
      <c r="D74" s="18" t="s">
        <v>102</v>
      </c>
      <c r="E74" s="17" t="s">
        <v>103</v>
      </c>
      <c r="F74" s="19">
        <v>34.64</v>
      </c>
      <c r="G74" s="20">
        <v>79.86</v>
      </c>
      <c r="H74" s="21">
        <f t="shared" si="10"/>
        <v>31.944</v>
      </c>
      <c r="I74" s="21">
        <f t="shared" si="9"/>
        <v>66.584</v>
      </c>
      <c r="J74" s="21">
        <f t="shared" si="11"/>
        <v>3</v>
      </c>
      <c r="K74" s="21" t="s">
        <v>17</v>
      </c>
      <c r="L74" s="21"/>
    </row>
    <row r="75" ht="30" customHeight="1" spans="1:12">
      <c r="A75" s="16">
        <f t="shared" si="8"/>
        <v>73</v>
      </c>
      <c r="B75" s="17" t="s">
        <v>106</v>
      </c>
      <c r="C75" s="17" t="s">
        <v>14</v>
      </c>
      <c r="D75" s="18" t="s">
        <v>102</v>
      </c>
      <c r="E75" s="17" t="s">
        <v>103</v>
      </c>
      <c r="F75" s="19">
        <v>33.98</v>
      </c>
      <c r="G75" s="20">
        <v>80.16</v>
      </c>
      <c r="H75" s="21">
        <f t="shared" si="10"/>
        <v>32.064</v>
      </c>
      <c r="I75" s="21">
        <f t="shared" si="9"/>
        <v>66.044</v>
      </c>
      <c r="J75" s="21">
        <f t="shared" si="11"/>
        <v>4</v>
      </c>
      <c r="K75" s="21" t="s">
        <v>17</v>
      </c>
      <c r="L75" s="21"/>
    </row>
    <row r="76" ht="30" customHeight="1" spans="1:12">
      <c r="A76" s="16">
        <f t="shared" si="8"/>
        <v>74</v>
      </c>
      <c r="B76" s="17" t="s">
        <v>107</v>
      </c>
      <c r="C76" s="17" t="s">
        <v>14</v>
      </c>
      <c r="D76" s="18" t="s">
        <v>102</v>
      </c>
      <c r="E76" s="17" t="s">
        <v>103</v>
      </c>
      <c r="F76" s="19">
        <v>33.36</v>
      </c>
      <c r="G76" s="20">
        <v>77.5</v>
      </c>
      <c r="H76" s="21">
        <f t="shared" si="10"/>
        <v>31</v>
      </c>
      <c r="I76" s="21">
        <f t="shared" si="9"/>
        <v>64.36</v>
      </c>
      <c r="J76" s="21">
        <f t="shared" si="11"/>
        <v>5</v>
      </c>
      <c r="K76" s="21" t="s">
        <v>17</v>
      </c>
      <c r="L76" s="21"/>
    </row>
    <row r="77" ht="30" customHeight="1" spans="1:12">
      <c r="A77" s="16">
        <f t="shared" si="8"/>
        <v>75</v>
      </c>
      <c r="B77" s="17" t="s">
        <v>108</v>
      </c>
      <c r="C77" s="17" t="s">
        <v>19</v>
      </c>
      <c r="D77" s="18" t="s">
        <v>102</v>
      </c>
      <c r="E77" s="17" t="s">
        <v>103</v>
      </c>
      <c r="F77" s="19">
        <v>31.54</v>
      </c>
      <c r="G77" s="20">
        <v>81.66</v>
      </c>
      <c r="H77" s="21">
        <f t="shared" si="10"/>
        <v>32.664</v>
      </c>
      <c r="I77" s="21">
        <f t="shared" si="9"/>
        <v>64.204</v>
      </c>
      <c r="J77" s="21">
        <f t="shared" si="11"/>
        <v>6</v>
      </c>
      <c r="K77" s="21" t="s">
        <v>17</v>
      </c>
      <c r="L77" s="21"/>
    </row>
    <row r="78" ht="30" customHeight="1" spans="1:12">
      <c r="A78" s="16">
        <f t="shared" si="8"/>
        <v>76</v>
      </c>
      <c r="B78" s="17" t="s">
        <v>109</v>
      </c>
      <c r="C78" s="17" t="s">
        <v>14</v>
      </c>
      <c r="D78" s="18" t="s">
        <v>102</v>
      </c>
      <c r="E78" s="17" t="s">
        <v>103</v>
      </c>
      <c r="F78" s="19">
        <v>30.88</v>
      </c>
      <c r="G78" s="20">
        <v>81.12</v>
      </c>
      <c r="H78" s="21">
        <f t="shared" si="10"/>
        <v>32.448</v>
      </c>
      <c r="I78" s="21">
        <f t="shared" si="9"/>
        <v>63.328</v>
      </c>
      <c r="J78" s="21">
        <f t="shared" si="11"/>
        <v>7</v>
      </c>
      <c r="K78" s="21" t="s">
        <v>17</v>
      </c>
      <c r="L78" s="21"/>
    </row>
    <row r="79" ht="30" customHeight="1" spans="1:12">
      <c r="A79" s="16">
        <f t="shared" si="8"/>
        <v>77</v>
      </c>
      <c r="B79" s="17" t="s">
        <v>110</v>
      </c>
      <c r="C79" s="17" t="s">
        <v>14</v>
      </c>
      <c r="D79" s="18" t="s">
        <v>102</v>
      </c>
      <c r="E79" s="17" t="s">
        <v>103</v>
      </c>
      <c r="F79" s="19">
        <v>31.68</v>
      </c>
      <c r="G79" s="20">
        <v>78.34</v>
      </c>
      <c r="H79" s="21">
        <f t="shared" si="10"/>
        <v>31.336</v>
      </c>
      <c r="I79" s="21">
        <f t="shared" si="9"/>
        <v>63.016</v>
      </c>
      <c r="J79" s="21">
        <f t="shared" si="11"/>
        <v>8</v>
      </c>
      <c r="K79" s="21" t="s">
        <v>20</v>
      </c>
      <c r="L79" s="21"/>
    </row>
    <row r="80" ht="30" customHeight="1" spans="1:12">
      <c r="A80" s="16">
        <f t="shared" si="8"/>
        <v>78</v>
      </c>
      <c r="B80" s="17" t="s">
        <v>111</v>
      </c>
      <c r="C80" s="17" t="s">
        <v>19</v>
      </c>
      <c r="D80" s="18" t="s">
        <v>102</v>
      </c>
      <c r="E80" s="17" t="s">
        <v>103</v>
      </c>
      <c r="F80" s="19">
        <v>30.38</v>
      </c>
      <c r="G80" s="20">
        <v>79.6</v>
      </c>
      <c r="H80" s="21">
        <f t="shared" si="10"/>
        <v>31.84</v>
      </c>
      <c r="I80" s="21">
        <f t="shared" si="9"/>
        <v>62.22</v>
      </c>
      <c r="J80" s="21">
        <f t="shared" si="11"/>
        <v>9</v>
      </c>
      <c r="K80" s="21" t="s">
        <v>20</v>
      </c>
      <c r="L80" s="21"/>
    </row>
    <row r="81" ht="30" customHeight="1" spans="1:12">
      <c r="A81" s="16">
        <f t="shared" si="8"/>
        <v>79</v>
      </c>
      <c r="B81" s="17" t="s">
        <v>112</v>
      </c>
      <c r="C81" s="17" t="s">
        <v>19</v>
      </c>
      <c r="D81" s="18" t="s">
        <v>102</v>
      </c>
      <c r="E81" s="17" t="s">
        <v>103</v>
      </c>
      <c r="F81" s="19">
        <v>29.64</v>
      </c>
      <c r="G81" s="20">
        <v>81.18</v>
      </c>
      <c r="H81" s="21">
        <f t="shared" si="10"/>
        <v>32.472</v>
      </c>
      <c r="I81" s="21">
        <f t="shared" si="9"/>
        <v>62.112</v>
      </c>
      <c r="J81" s="21">
        <f t="shared" si="11"/>
        <v>10</v>
      </c>
      <c r="K81" s="21" t="s">
        <v>20</v>
      </c>
      <c r="L81" s="21"/>
    </row>
    <row r="82" ht="30" customHeight="1" spans="1:12">
      <c r="A82" s="16">
        <f t="shared" si="8"/>
        <v>80</v>
      </c>
      <c r="B82" s="17" t="s">
        <v>113</v>
      </c>
      <c r="C82" s="17" t="s">
        <v>14</v>
      </c>
      <c r="D82" s="18" t="s">
        <v>102</v>
      </c>
      <c r="E82" s="17" t="s">
        <v>103</v>
      </c>
      <c r="F82" s="19">
        <v>30.7</v>
      </c>
      <c r="G82" s="20">
        <v>75.22</v>
      </c>
      <c r="H82" s="21">
        <f t="shared" si="10"/>
        <v>30.088</v>
      </c>
      <c r="I82" s="21">
        <f t="shared" si="9"/>
        <v>60.788</v>
      </c>
      <c r="J82" s="21">
        <f t="shared" si="11"/>
        <v>11</v>
      </c>
      <c r="K82" s="21" t="s">
        <v>20</v>
      </c>
      <c r="L82" s="21"/>
    </row>
    <row r="83" ht="30" customHeight="1" spans="1:12">
      <c r="A83" s="16">
        <f t="shared" si="8"/>
        <v>81</v>
      </c>
      <c r="B83" s="17" t="s">
        <v>114</v>
      </c>
      <c r="C83" s="17" t="s">
        <v>14</v>
      </c>
      <c r="D83" s="18" t="s">
        <v>102</v>
      </c>
      <c r="E83" s="17" t="s">
        <v>103</v>
      </c>
      <c r="F83" s="19">
        <v>31.18</v>
      </c>
      <c r="G83" s="20">
        <v>72.4</v>
      </c>
      <c r="H83" s="21">
        <f t="shared" si="10"/>
        <v>28.96</v>
      </c>
      <c r="I83" s="21">
        <f t="shared" si="9"/>
        <v>60.14</v>
      </c>
      <c r="J83" s="21">
        <f t="shared" si="11"/>
        <v>12</v>
      </c>
      <c r="K83" s="21" t="s">
        <v>20</v>
      </c>
      <c r="L83" s="21"/>
    </row>
    <row r="84" ht="30" customHeight="1" spans="1:12">
      <c r="A84" s="16">
        <f t="shared" si="8"/>
        <v>82</v>
      </c>
      <c r="B84" s="17" t="s">
        <v>115</v>
      </c>
      <c r="C84" s="17" t="s">
        <v>14</v>
      </c>
      <c r="D84" s="18" t="s">
        <v>102</v>
      </c>
      <c r="E84" s="17" t="s">
        <v>103</v>
      </c>
      <c r="F84" s="19">
        <v>27.8</v>
      </c>
      <c r="G84" s="22">
        <v>76.28</v>
      </c>
      <c r="H84" s="21">
        <f t="shared" si="10"/>
        <v>30.512</v>
      </c>
      <c r="I84" s="21">
        <f t="shared" si="9"/>
        <v>58.312</v>
      </c>
      <c r="J84" s="21">
        <f t="shared" si="11"/>
        <v>13</v>
      </c>
      <c r="K84" s="21" t="s">
        <v>20</v>
      </c>
      <c r="L84" s="21"/>
    </row>
    <row r="85" ht="30" customHeight="1" spans="1:12">
      <c r="A85" s="16">
        <f t="shared" si="8"/>
        <v>83</v>
      </c>
      <c r="B85" s="17" t="s">
        <v>116</v>
      </c>
      <c r="C85" s="17" t="s">
        <v>19</v>
      </c>
      <c r="D85" s="18" t="s">
        <v>102</v>
      </c>
      <c r="E85" s="17" t="s">
        <v>103</v>
      </c>
      <c r="F85" s="19">
        <v>28.84</v>
      </c>
      <c r="G85" s="20">
        <v>70.74</v>
      </c>
      <c r="H85" s="21">
        <f t="shared" si="10"/>
        <v>28.296</v>
      </c>
      <c r="I85" s="21">
        <f t="shared" si="9"/>
        <v>57.136</v>
      </c>
      <c r="J85" s="21">
        <f t="shared" si="11"/>
        <v>14</v>
      </c>
      <c r="K85" s="21" t="s">
        <v>20</v>
      </c>
      <c r="L85" s="21"/>
    </row>
    <row r="86" ht="30" customHeight="1" spans="1:12">
      <c r="A86" s="16">
        <f t="shared" si="8"/>
        <v>84</v>
      </c>
      <c r="B86" s="17" t="s">
        <v>117</v>
      </c>
      <c r="C86" s="17" t="s">
        <v>14</v>
      </c>
      <c r="D86" s="18" t="s">
        <v>102</v>
      </c>
      <c r="E86" s="17" t="s">
        <v>103</v>
      </c>
      <c r="F86" s="19">
        <v>26.72</v>
      </c>
      <c r="G86" s="20">
        <v>75.88</v>
      </c>
      <c r="H86" s="21">
        <f t="shared" si="10"/>
        <v>30.352</v>
      </c>
      <c r="I86" s="21">
        <f t="shared" si="9"/>
        <v>57.072</v>
      </c>
      <c r="J86" s="21">
        <f t="shared" si="11"/>
        <v>15</v>
      </c>
      <c r="K86" s="21" t="s">
        <v>20</v>
      </c>
      <c r="L86" s="21"/>
    </row>
    <row r="87" ht="30" customHeight="1" spans="1:12">
      <c r="A87" s="16">
        <f t="shared" si="8"/>
        <v>85</v>
      </c>
      <c r="B87" s="17" t="s">
        <v>118</v>
      </c>
      <c r="C87" s="17" t="s">
        <v>14</v>
      </c>
      <c r="D87" s="18" t="s">
        <v>102</v>
      </c>
      <c r="E87" s="17" t="s">
        <v>103</v>
      </c>
      <c r="F87" s="19">
        <v>26.64</v>
      </c>
      <c r="G87" s="23">
        <v>74.5</v>
      </c>
      <c r="H87" s="21">
        <f t="shared" si="10"/>
        <v>29.8</v>
      </c>
      <c r="I87" s="21">
        <f t="shared" si="9"/>
        <v>56.44</v>
      </c>
      <c r="J87" s="21">
        <f t="shared" si="11"/>
        <v>16</v>
      </c>
      <c r="K87" s="21" t="s">
        <v>20</v>
      </c>
      <c r="L87" s="21"/>
    </row>
    <row r="88" s="2" customFormat="1" ht="30" customHeight="1" spans="1:12">
      <c r="A88" s="16">
        <f t="shared" si="8"/>
        <v>86</v>
      </c>
      <c r="B88" s="17" t="s">
        <v>119</v>
      </c>
      <c r="C88" s="17" t="s">
        <v>14</v>
      </c>
      <c r="D88" s="18" t="s">
        <v>102</v>
      </c>
      <c r="E88" s="17" t="s">
        <v>103</v>
      </c>
      <c r="F88" s="19">
        <v>26.88</v>
      </c>
      <c r="G88" s="20">
        <v>73.06</v>
      </c>
      <c r="H88" s="21">
        <f t="shared" si="10"/>
        <v>29.224</v>
      </c>
      <c r="I88" s="21">
        <f t="shared" si="9"/>
        <v>56.104</v>
      </c>
      <c r="J88" s="21">
        <f t="shared" si="11"/>
        <v>17</v>
      </c>
      <c r="K88" s="21" t="s">
        <v>20</v>
      </c>
      <c r="L88" s="21"/>
    </row>
    <row r="89" ht="30" customHeight="1" spans="1:12">
      <c r="A89" s="16">
        <f t="shared" si="8"/>
        <v>87</v>
      </c>
      <c r="B89" s="17" t="s">
        <v>120</v>
      </c>
      <c r="C89" s="17" t="s">
        <v>14</v>
      </c>
      <c r="D89" s="18" t="s">
        <v>102</v>
      </c>
      <c r="E89" s="17" t="s">
        <v>103</v>
      </c>
      <c r="F89" s="19">
        <v>26.3</v>
      </c>
      <c r="G89" s="20">
        <v>73.08</v>
      </c>
      <c r="H89" s="21">
        <f t="shared" si="10"/>
        <v>29.232</v>
      </c>
      <c r="I89" s="21">
        <f t="shared" si="9"/>
        <v>55.532</v>
      </c>
      <c r="J89" s="21">
        <f t="shared" si="11"/>
        <v>18</v>
      </c>
      <c r="K89" s="21" t="s">
        <v>20</v>
      </c>
      <c r="L89" s="21"/>
    </row>
    <row r="90" ht="30" customHeight="1" spans="1:12">
      <c r="A90" s="16">
        <f t="shared" si="8"/>
        <v>88</v>
      </c>
      <c r="B90" s="17" t="s">
        <v>121</v>
      </c>
      <c r="C90" s="17" t="s">
        <v>14</v>
      </c>
      <c r="D90" s="18" t="s">
        <v>122</v>
      </c>
      <c r="E90" s="17" t="s">
        <v>123</v>
      </c>
      <c r="F90" s="19">
        <v>32.8</v>
      </c>
      <c r="G90" s="23">
        <v>79.1</v>
      </c>
      <c r="H90" s="21">
        <f t="shared" si="10"/>
        <v>31.64</v>
      </c>
      <c r="I90" s="21">
        <f t="shared" si="9"/>
        <v>64.44</v>
      </c>
      <c r="J90" s="21">
        <f t="shared" ref="J90:J107" si="12">RANK(I90,$I$90:$I$107)</f>
        <v>1</v>
      </c>
      <c r="K90" s="21" t="s">
        <v>17</v>
      </c>
      <c r="L90" s="21"/>
    </row>
    <row r="91" ht="30" customHeight="1" spans="1:12">
      <c r="A91" s="16">
        <f t="shared" si="8"/>
        <v>89</v>
      </c>
      <c r="B91" s="17" t="s">
        <v>124</v>
      </c>
      <c r="C91" s="17" t="s">
        <v>19</v>
      </c>
      <c r="D91" s="18" t="s">
        <v>122</v>
      </c>
      <c r="E91" s="17" t="s">
        <v>123</v>
      </c>
      <c r="F91" s="19">
        <v>32.66</v>
      </c>
      <c r="G91" s="23">
        <v>79.38</v>
      </c>
      <c r="H91" s="21">
        <f t="shared" si="10"/>
        <v>31.752</v>
      </c>
      <c r="I91" s="21">
        <f t="shared" si="9"/>
        <v>64.412</v>
      </c>
      <c r="J91" s="21">
        <f t="shared" si="12"/>
        <v>2</v>
      </c>
      <c r="K91" s="21" t="s">
        <v>17</v>
      </c>
      <c r="L91" s="21"/>
    </row>
    <row r="92" ht="30" customHeight="1" spans="1:12">
      <c r="A92" s="16">
        <f t="shared" si="8"/>
        <v>90</v>
      </c>
      <c r="B92" s="17" t="s">
        <v>125</v>
      </c>
      <c r="C92" s="17" t="s">
        <v>19</v>
      </c>
      <c r="D92" s="18" t="s">
        <v>122</v>
      </c>
      <c r="E92" s="17" t="s">
        <v>123</v>
      </c>
      <c r="F92" s="19">
        <v>32.8</v>
      </c>
      <c r="G92" s="23">
        <v>77.8</v>
      </c>
      <c r="H92" s="21">
        <f t="shared" si="10"/>
        <v>31.12</v>
      </c>
      <c r="I92" s="21">
        <f t="shared" si="9"/>
        <v>63.92</v>
      </c>
      <c r="J92" s="21">
        <f t="shared" si="12"/>
        <v>3</v>
      </c>
      <c r="K92" s="21" t="s">
        <v>17</v>
      </c>
      <c r="L92" s="21"/>
    </row>
    <row r="93" ht="30" customHeight="1" spans="1:12">
      <c r="A93" s="16">
        <f t="shared" si="8"/>
        <v>91</v>
      </c>
      <c r="B93" s="17" t="s">
        <v>126</v>
      </c>
      <c r="C93" s="17" t="s">
        <v>19</v>
      </c>
      <c r="D93" s="18" t="s">
        <v>122</v>
      </c>
      <c r="E93" s="17" t="s">
        <v>123</v>
      </c>
      <c r="F93" s="19">
        <v>30.8</v>
      </c>
      <c r="G93" s="23">
        <v>80.7</v>
      </c>
      <c r="H93" s="21">
        <f t="shared" si="10"/>
        <v>32.28</v>
      </c>
      <c r="I93" s="21">
        <f t="shared" si="9"/>
        <v>63.08</v>
      </c>
      <c r="J93" s="21">
        <f t="shared" si="12"/>
        <v>4</v>
      </c>
      <c r="K93" s="21" t="s">
        <v>17</v>
      </c>
      <c r="L93" s="21"/>
    </row>
    <row r="94" ht="30" customHeight="1" spans="1:12">
      <c r="A94" s="16">
        <f t="shared" si="8"/>
        <v>92</v>
      </c>
      <c r="B94" s="17" t="s">
        <v>127</v>
      </c>
      <c r="C94" s="17" t="s">
        <v>14</v>
      </c>
      <c r="D94" s="18" t="s">
        <v>122</v>
      </c>
      <c r="E94" s="17" t="s">
        <v>123</v>
      </c>
      <c r="F94" s="19">
        <v>32.3</v>
      </c>
      <c r="G94" s="23">
        <v>75.22</v>
      </c>
      <c r="H94" s="21">
        <f t="shared" si="10"/>
        <v>30.088</v>
      </c>
      <c r="I94" s="21">
        <f t="shared" si="9"/>
        <v>62.388</v>
      </c>
      <c r="J94" s="21">
        <f t="shared" si="12"/>
        <v>5</v>
      </c>
      <c r="K94" s="21" t="s">
        <v>17</v>
      </c>
      <c r="L94" s="21"/>
    </row>
    <row r="95" ht="30" customHeight="1" spans="1:12">
      <c r="A95" s="16">
        <f t="shared" si="8"/>
        <v>93</v>
      </c>
      <c r="B95" s="17" t="s">
        <v>128</v>
      </c>
      <c r="C95" s="17" t="s">
        <v>14</v>
      </c>
      <c r="D95" s="18" t="s">
        <v>122</v>
      </c>
      <c r="E95" s="17" t="s">
        <v>123</v>
      </c>
      <c r="F95" s="19">
        <v>29.72</v>
      </c>
      <c r="G95" s="23">
        <v>80.34</v>
      </c>
      <c r="H95" s="21">
        <f t="shared" si="10"/>
        <v>32.136</v>
      </c>
      <c r="I95" s="21">
        <f t="shared" si="9"/>
        <v>61.856</v>
      </c>
      <c r="J95" s="21">
        <f t="shared" si="12"/>
        <v>6</v>
      </c>
      <c r="K95" s="21" t="s">
        <v>17</v>
      </c>
      <c r="L95" s="21"/>
    </row>
    <row r="96" ht="30" customHeight="1" spans="1:12">
      <c r="A96" s="16">
        <f t="shared" si="8"/>
        <v>94</v>
      </c>
      <c r="B96" s="17" t="s">
        <v>129</v>
      </c>
      <c r="C96" s="17" t="s">
        <v>14</v>
      </c>
      <c r="D96" s="18" t="s">
        <v>122</v>
      </c>
      <c r="E96" s="17" t="s">
        <v>123</v>
      </c>
      <c r="F96" s="19">
        <v>29.72</v>
      </c>
      <c r="G96" s="23">
        <v>79.54</v>
      </c>
      <c r="H96" s="21">
        <f t="shared" si="10"/>
        <v>31.816</v>
      </c>
      <c r="I96" s="21">
        <f t="shared" si="9"/>
        <v>61.536</v>
      </c>
      <c r="J96" s="21">
        <f t="shared" si="12"/>
        <v>7</v>
      </c>
      <c r="K96" s="21" t="s">
        <v>17</v>
      </c>
      <c r="L96" s="21"/>
    </row>
    <row r="97" ht="30" customHeight="1" spans="1:12">
      <c r="A97" s="16">
        <f t="shared" si="8"/>
        <v>95</v>
      </c>
      <c r="B97" s="17" t="s">
        <v>130</v>
      </c>
      <c r="C97" s="17" t="s">
        <v>19</v>
      </c>
      <c r="D97" s="18" t="s">
        <v>122</v>
      </c>
      <c r="E97" s="17" t="s">
        <v>123</v>
      </c>
      <c r="F97" s="19">
        <v>28.68</v>
      </c>
      <c r="G97" s="24">
        <v>77.98</v>
      </c>
      <c r="H97" s="21">
        <f t="shared" si="10"/>
        <v>31.192</v>
      </c>
      <c r="I97" s="21">
        <f t="shared" si="9"/>
        <v>59.872</v>
      </c>
      <c r="J97" s="21">
        <f t="shared" si="12"/>
        <v>8</v>
      </c>
      <c r="K97" s="21" t="s">
        <v>20</v>
      </c>
      <c r="L97" s="21"/>
    </row>
    <row r="98" ht="30" customHeight="1" spans="1:12">
      <c r="A98" s="16">
        <f t="shared" si="8"/>
        <v>96</v>
      </c>
      <c r="B98" s="17" t="s">
        <v>131</v>
      </c>
      <c r="C98" s="17" t="s">
        <v>14</v>
      </c>
      <c r="D98" s="18" t="s">
        <v>122</v>
      </c>
      <c r="E98" s="17" t="s">
        <v>123</v>
      </c>
      <c r="F98" s="19">
        <v>28.76</v>
      </c>
      <c r="G98" s="23">
        <v>74.3</v>
      </c>
      <c r="H98" s="21">
        <f t="shared" si="10"/>
        <v>29.72</v>
      </c>
      <c r="I98" s="21">
        <f t="shared" si="9"/>
        <v>58.48</v>
      </c>
      <c r="J98" s="21">
        <f t="shared" si="12"/>
        <v>9</v>
      </c>
      <c r="K98" s="21" t="s">
        <v>20</v>
      </c>
      <c r="L98" s="21"/>
    </row>
    <row r="99" ht="30" customHeight="1" spans="1:12">
      <c r="A99" s="16">
        <f t="shared" si="8"/>
        <v>97</v>
      </c>
      <c r="B99" s="17" t="s">
        <v>132</v>
      </c>
      <c r="C99" s="17" t="s">
        <v>14</v>
      </c>
      <c r="D99" s="18" t="s">
        <v>122</v>
      </c>
      <c r="E99" s="17" t="s">
        <v>123</v>
      </c>
      <c r="F99" s="19">
        <v>28.32</v>
      </c>
      <c r="G99" s="23">
        <v>74.08</v>
      </c>
      <c r="H99" s="21">
        <f t="shared" si="10"/>
        <v>29.632</v>
      </c>
      <c r="I99" s="21">
        <f t="shared" si="9"/>
        <v>57.952</v>
      </c>
      <c r="J99" s="21">
        <f t="shared" si="12"/>
        <v>10</v>
      </c>
      <c r="K99" s="21" t="s">
        <v>20</v>
      </c>
      <c r="L99" s="21"/>
    </row>
    <row r="100" ht="30" customHeight="1" spans="1:12">
      <c r="A100" s="16">
        <f t="shared" si="8"/>
        <v>98</v>
      </c>
      <c r="B100" s="17" t="s">
        <v>133</v>
      </c>
      <c r="C100" s="17" t="s">
        <v>19</v>
      </c>
      <c r="D100" s="18" t="s">
        <v>122</v>
      </c>
      <c r="E100" s="17" t="s">
        <v>123</v>
      </c>
      <c r="F100" s="19">
        <v>27.8</v>
      </c>
      <c r="G100" s="23">
        <v>73.94</v>
      </c>
      <c r="H100" s="21">
        <f t="shared" si="10"/>
        <v>29.576</v>
      </c>
      <c r="I100" s="21">
        <f t="shared" si="9"/>
        <v>57.376</v>
      </c>
      <c r="J100" s="21">
        <f t="shared" si="12"/>
        <v>11</v>
      </c>
      <c r="K100" s="21" t="s">
        <v>20</v>
      </c>
      <c r="L100" s="21"/>
    </row>
    <row r="101" ht="30" customHeight="1" spans="1:12">
      <c r="A101" s="16">
        <f t="shared" si="8"/>
        <v>99</v>
      </c>
      <c r="B101" s="17" t="s">
        <v>134</v>
      </c>
      <c r="C101" s="17" t="s">
        <v>14</v>
      </c>
      <c r="D101" s="18" t="s">
        <v>122</v>
      </c>
      <c r="E101" s="17" t="s">
        <v>123</v>
      </c>
      <c r="F101" s="19">
        <v>26.42</v>
      </c>
      <c r="G101" s="23">
        <v>75.7</v>
      </c>
      <c r="H101" s="21">
        <f t="shared" si="10"/>
        <v>30.28</v>
      </c>
      <c r="I101" s="21">
        <f t="shared" si="9"/>
        <v>56.7</v>
      </c>
      <c r="J101" s="21">
        <f t="shared" si="12"/>
        <v>12</v>
      </c>
      <c r="K101" s="21" t="s">
        <v>20</v>
      </c>
      <c r="L101" s="21"/>
    </row>
    <row r="102" ht="30" customHeight="1" spans="1:12">
      <c r="A102" s="16">
        <f t="shared" si="8"/>
        <v>100</v>
      </c>
      <c r="B102" s="17" t="s">
        <v>135</v>
      </c>
      <c r="C102" s="17" t="s">
        <v>14</v>
      </c>
      <c r="D102" s="18" t="s">
        <v>122</v>
      </c>
      <c r="E102" s="17" t="s">
        <v>123</v>
      </c>
      <c r="F102" s="19">
        <v>26.84</v>
      </c>
      <c r="G102" s="23">
        <v>74.4</v>
      </c>
      <c r="H102" s="21">
        <f t="shared" si="10"/>
        <v>29.76</v>
      </c>
      <c r="I102" s="21">
        <f t="shared" si="9"/>
        <v>56.6</v>
      </c>
      <c r="J102" s="21">
        <f t="shared" si="12"/>
        <v>13</v>
      </c>
      <c r="K102" s="21" t="s">
        <v>20</v>
      </c>
      <c r="L102" s="21"/>
    </row>
    <row r="103" ht="30" customHeight="1" spans="1:12">
      <c r="A103" s="16">
        <f t="shared" si="8"/>
        <v>101</v>
      </c>
      <c r="B103" s="17" t="s">
        <v>136</v>
      </c>
      <c r="C103" s="17" t="s">
        <v>14</v>
      </c>
      <c r="D103" s="18" t="s">
        <v>122</v>
      </c>
      <c r="E103" s="17" t="s">
        <v>123</v>
      </c>
      <c r="F103" s="19">
        <v>27.3</v>
      </c>
      <c r="G103" s="23">
        <v>71.46</v>
      </c>
      <c r="H103" s="21">
        <f t="shared" si="10"/>
        <v>28.584</v>
      </c>
      <c r="I103" s="21">
        <f t="shared" si="9"/>
        <v>55.884</v>
      </c>
      <c r="J103" s="21">
        <f t="shared" si="12"/>
        <v>14</v>
      </c>
      <c r="K103" s="21" t="s">
        <v>20</v>
      </c>
      <c r="L103" s="21"/>
    </row>
    <row r="104" ht="30" customHeight="1" spans="1:12">
      <c r="A104" s="16">
        <f t="shared" si="8"/>
        <v>102</v>
      </c>
      <c r="B104" s="17" t="s">
        <v>137</v>
      </c>
      <c r="C104" s="17" t="s">
        <v>14</v>
      </c>
      <c r="D104" s="18" t="s">
        <v>122</v>
      </c>
      <c r="E104" s="17" t="s">
        <v>123</v>
      </c>
      <c r="F104" s="19">
        <v>26.98</v>
      </c>
      <c r="G104" s="23">
        <v>70.64</v>
      </c>
      <c r="H104" s="21">
        <f t="shared" si="10"/>
        <v>28.256</v>
      </c>
      <c r="I104" s="21">
        <f t="shared" si="9"/>
        <v>55.236</v>
      </c>
      <c r="J104" s="21">
        <f t="shared" si="12"/>
        <v>15</v>
      </c>
      <c r="K104" s="21" t="s">
        <v>20</v>
      </c>
      <c r="L104" s="21"/>
    </row>
    <row r="105" ht="30" customHeight="1" spans="1:12">
      <c r="A105" s="16">
        <f t="shared" si="8"/>
        <v>103</v>
      </c>
      <c r="B105" s="17" t="s">
        <v>138</v>
      </c>
      <c r="C105" s="17" t="s">
        <v>14</v>
      </c>
      <c r="D105" s="18" t="s">
        <v>122</v>
      </c>
      <c r="E105" s="17" t="s">
        <v>123</v>
      </c>
      <c r="F105" s="19">
        <v>27.54</v>
      </c>
      <c r="G105" s="23">
        <v>69.22</v>
      </c>
      <c r="H105" s="21">
        <f t="shared" si="10"/>
        <v>27.688</v>
      </c>
      <c r="I105" s="21">
        <f t="shared" si="9"/>
        <v>55.228</v>
      </c>
      <c r="J105" s="21">
        <f t="shared" si="12"/>
        <v>16</v>
      </c>
      <c r="K105" s="21" t="s">
        <v>20</v>
      </c>
      <c r="L105" s="21"/>
    </row>
    <row r="106" ht="30" customHeight="1" spans="1:12">
      <c r="A106" s="16">
        <f t="shared" si="8"/>
        <v>104</v>
      </c>
      <c r="B106" s="17" t="s">
        <v>139</v>
      </c>
      <c r="C106" s="17" t="s">
        <v>19</v>
      </c>
      <c r="D106" s="18" t="s">
        <v>122</v>
      </c>
      <c r="E106" s="17" t="s">
        <v>123</v>
      </c>
      <c r="F106" s="19">
        <v>28.76</v>
      </c>
      <c r="G106" s="20" t="s">
        <v>140</v>
      </c>
      <c r="H106" s="21">
        <v>0</v>
      </c>
      <c r="I106" s="21">
        <f t="shared" si="9"/>
        <v>28.76</v>
      </c>
      <c r="J106" s="21">
        <f t="shared" si="12"/>
        <v>17</v>
      </c>
      <c r="K106" s="21" t="s">
        <v>20</v>
      </c>
      <c r="L106" s="21"/>
    </row>
    <row r="107" ht="30" customHeight="1" spans="1:12">
      <c r="A107" s="16">
        <f t="shared" si="8"/>
        <v>105</v>
      </c>
      <c r="B107" s="17" t="s">
        <v>141</v>
      </c>
      <c r="C107" s="17" t="s">
        <v>14</v>
      </c>
      <c r="D107" s="18" t="s">
        <v>122</v>
      </c>
      <c r="E107" s="17" t="s">
        <v>123</v>
      </c>
      <c r="F107" s="19">
        <v>26.24</v>
      </c>
      <c r="G107" s="23" t="s">
        <v>78</v>
      </c>
      <c r="H107" s="21">
        <v>0</v>
      </c>
      <c r="I107" s="21">
        <f t="shared" si="9"/>
        <v>26.24</v>
      </c>
      <c r="J107" s="21">
        <f t="shared" si="12"/>
        <v>18</v>
      </c>
      <c r="K107" s="21" t="s">
        <v>20</v>
      </c>
      <c r="L107" s="21"/>
    </row>
    <row r="108" ht="30" customHeight="1" spans="1:12">
      <c r="A108" s="16">
        <f t="shared" si="8"/>
        <v>106</v>
      </c>
      <c r="B108" s="17" t="s">
        <v>142</v>
      </c>
      <c r="C108" s="17" t="s">
        <v>19</v>
      </c>
      <c r="D108" s="18" t="s">
        <v>143</v>
      </c>
      <c r="E108" s="17" t="s">
        <v>144</v>
      </c>
      <c r="F108" s="19">
        <v>32.78</v>
      </c>
      <c r="G108" s="23">
        <v>84.78</v>
      </c>
      <c r="H108" s="21">
        <f t="shared" ref="H108:H128" si="13">G108*0.4</f>
        <v>33.912</v>
      </c>
      <c r="I108" s="21">
        <f t="shared" si="9"/>
        <v>66.692</v>
      </c>
      <c r="J108" s="25">
        <f t="shared" ref="J108:J129" si="14">RANK(I108,$I$108:$I$129)</f>
        <v>1</v>
      </c>
      <c r="K108" s="25" t="s">
        <v>17</v>
      </c>
      <c r="L108" s="25"/>
    </row>
    <row r="109" ht="30" customHeight="1" spans="1:12">
      <c r="A109" s="16">
        <f t="shared" si="8"/>
        <v>107</v>
      </c>
      <c r="B109" s="17" t="s">
        <v>145</v>
      </c>
      <c r="C109" s="17" t="s">
        <v>14</v>
      </c>
      <c r="D109" s="18" t="s">
        <v>143</v>
      </c>
      <c r="E109" s="17" t="s">
        <v>144</v>
      </c>
      <c r="F109" s="19">
        <v>31.34</v>
      </c>
      <c r="G109" s="23">
        <v>82.42</v>
      </c>
      <c r="H109" s="21">
        <f t="shared" si="13"/>
        <v>32.968</v>
      </c>
      <c r="I109" s="21">
        <f t="shared" si="9"/>
        <v>64.308</v>
      </c>
      <c r="J109" s="25">
        <f t="shared" si="14"/>
        <v>2</v>
      </c>
      <c r="K109" s="25" t="s">
        <v>17</v>
      </c>
      <c r="L109" s="25"/>
    </row>
    <row r="110" ht="30" customHeight="1" spans="1:12">
      <c r="A110" s="16">
        <f t="shared" si="8"/>
        <v>108</v>
      </c>
      <c r="B110" s="17" t="s">
        <v>146</v>
      </c>
      <c r="C110" s="17" t="s">
        <v>14</v>
      </c>
      <c r="D110" s="18" t="s">
        <v>143</v>
      </c>
      <c r="E110" s="17" t="s">
        <v>144</v>
      </c>
      <c r="F110" s="19">
        <v>31.32</v>
      </c>
      <c r="G110" s="23">
        <v>79.54</v>
      </c>
      <c r="H110" s="21">
        <f t="shared" si="13"/>
        <v>31.816</v>
      </c>
      <c r="I110" s="21">
        <f t="shared" si="9"/>
        <v>63.136</v>
      </c>
      <c r="J110" s="25">
        <f t="shared" si="14"/>
        <v>3</v>
      </c>
      <c r="K110" s="25" t="s">
        <v>17</v>
      </c>
      <c r="L110" s="25"/>
    </row>
    <row r="111" ht="30" customHeight="1" spans="1:12">
      <c r="A111" s="16">
        <f t="shared" si="8"/>
        <v>109</v>
      </c>
      <c r="B111" s="17" t="s">
        <v>147</v>
      </c>
      <c r="C111" s="17" t="s">
        <v>19</v>
      </c>
      <c r="D111" s="18" t="s">
        <v>143</v>
      </c>
      <c r="E111" s="17" t="s">
        <v>144</v>
      </c>
      <c r="F111" s="19">
        <v>31.1</v>
      </c>
      <c r="G111" s="23">
        <v>80.04</v>
      </c>
      <c r="H111" s="21">
        <f t="shared" si="13"/>
        <v>32.016</v>
      </c>
      <c r="I111" s="21">
        <f t="shared" si="9"/>
        <v>63.116</v>
      </c>
      <c r="J111" s="25">
        <f t="shared" si="14"/>
        <v>4</v>
      </c>
      <c r="K111" s="25" t="s">
        <v>17</v>
      </c>
      <c r="L111" s="25"/>
    </row>
    <row r="112" ht="30" customHeight="1" spans="1:12">
      <c r="A112" s="16">
        <f t="shared" si="8"/>
        <v>110</v>
      </c>
      <c r="B112" s="17" t="s">
        <v>148</v>
      </c>
      <c r="C112" s="17" t="s">
        <v>19</v>
      </c>
      <c r="D112" s="18" t="s">
        <v>143</v>
      </c>
      <c r="E112" s="17" t="s">
        <v>144</v>
      </c>
      <c r="F112" s="19">
        <v>33.12</v>
      </c>
      <c r="G112" s="23">
        <v>73.5</v>
      </c>
      <c r="H112" s="21">
        <f t="shared" si="13"/>
        <v>29.4</v>
      </c>
      <c r="I112" s="21">
        <f t="shared" si="9"/>
        <v>62.52</v>
      </c>
      <c r="J112" s="25">
        <f t="shared" si="14"/>
        <v>5</v>
      </c>
      <c r="K112" s="25" t="s">
        <v>17</v>
      </c>
      <c r="L112" s="25"/>
    </row>
    <row r="113" ht="30" customHeight="1" spans="1:12">
      <c r="A113" s="16">
        <f t="shared" si="8"/>
        <v>111</v>
      </c>
      <c r="B113" s="17" t="s">
        <v>149</v>
      </c>
      <c r="C113" s="17" t="s">
        <v>14</v>
      </c>
      <c r="D113" s="18" t="s">
        <v>143</v>
      </c>
      <c r="E113" s="17" t="s">
        <v>144</v>
      </c>
      <c r="F113" s="19">
        <v>31.18</v>
      </c>
      <c r="G113" s="23">
        <v>77.32</v>
      </c>
      <c r="H113" s="21">
        <f t="shared" si="13"/>
        <v>30.928</v>
      </c>
      <c r="I113" s="21">
        <f t="shared" si="9"/>
        <v>62.108</v>
      </c>
      <c r="J113" s="25">
        <f t="shared" si="14"/>
        <v>6</v>
      </c>
      <c r="K113" s="25" t="s">
        <v>17</v>
      </c>
      <c r="L113" s="25"/>
    </row>
    <row r="114" ht="30" customHeight="1" spans="1:12">
      <c r="A114" s="16">
        <f t="shared" si="8"/>
        <v>112</v>
      </c>
      <c r="B114" s="17" t="s">
        <v>150</v>
      </c>
      <c r="C114" s="17" t="s">
        <v>14</v>
      </c>
      <c r="D114" s="18" t="s">
        <v>143</v>
      </c>
      <c r="E114" s="17" t="s">
        <v>144</v>
      </c>
      <c r="F114" s="19">
        <v>30.74</v>
      </c>
      <c r="G114" s="23">
        <v>78.38</v>
      </c>
      <c r="H114" s="21">
        <f t="shared" si="13"/>
        <v>31.352</v>
      </c>
      <c r="I114" s="21">
        <f t="shared" si="9"/>
        <v>62.092</v>
      </c>
      <c r="J114" s="25">
        <f t="shared" si="14"/>
        <v>7</v>
      </c>
      <c r="K114" s="25" t="s">
        <v>17</v>
      </c>
      <c r="L114" s="25"/>
    </row>
    <row r="115" ht="30" customHeight="1" spans="1:12">
      <c r="A115" s="16">
        <f t="shared" si="8"/>
        <v>113</v>
      </c>
      <c r="B115" s="17" t="s">
        <v>151</v>
      </c>
      <c r="C115" s="17" t="s">
        <v>14</v>
      </c>
      <c r="D115" s="18" t="s">
        <v>143</v>
      </c>
      <c r="E115" s="17" t="s">
        <v>144</v>
      </c>
      <c r="F115" s="19">
        <v>29.48</v>
      </c>
      <c r="G115" s="23">
        <v>81.18</v>
      </c>
      <c r="H115" s="21">
        <f t="shared" si="13"/>
        <v>32.472</v>
      </c>
      <c r="I115" s="21">
        <f t="shared" si="9"/>
        <v>61.952</v>
      </c>
      <c r="J115" s="25">
        <f t="shared" si="14"/>
        <v>8</v>
      </c>
      <c r="K115" s="25" t="s">
        <v>17</v>
      </c>
      <c r="L115" s="25"/>
    </row>
    <row r="116" ht="30" customHeight="1" spans="1:12">
      <c r="A116" s="16">
        <f t="shared" si="8"/>
        <v>114</v>
      </c>
      <c r="B116" s="17" t="s">
        <v>152</v>
      </c>
      <c r="C116" s="17" t="s">
        <v>14</v>
      </c>
      <c r="D116" s="18" t="s">
        <v>143</v>
      </c>
      <c r="E116" s="17" t="s">
        <v>144</v>
      </c>
      <c r="F116" s="19">
        <v>31.16</v>
      </c>
      <c r="G116" s="23">
        <v>76.56</v>
      </c>
      <c r="H116" s="21">
        <f t="shared" si="13"/>
        <v>30.624</v>
      </c>
      <c r="I116" s="21">
        <f t="shared" si="9"/>
        <v>61.784</v>
      </c>
      <c r="J116" s="25">
        <f t="shared" si="14"/>
        <v>9</v>
      </c>
      <c r="K116" s="25" t="s">
        <v>17</v>
      </c>
      <c r="L116" s="25"/>
    </row>
    <row r="117" ht="30" customHeight="1" spans="1:12">
      <c r="A117" s="16">
        <f t="shared" si="8"/>
        <v>115</v>
      </c>
      <c r="B117" s="17" t="s">
        <v>153</v>
      </c>
      <c r="C117" s="17" t="s">
        <v>19</v>
      </c>
      <c r="D117" s="18" t="s">
        <v>143</v>
      </c>
      <c r="E117" s="17" t="s">
        <v>144</v>
      </c>
      <c r="F117" s="19">
        <v>29.44</v>
      </c>
      <c r="G117" s="23">
        <v>78.7</v>
      </c>
      <c r="H117" s="21">
        <f t="shared" si="13"/>
        <v>31.48</v>
      </c>
      <c r="I117" s="21">
        <f t="shared" si="9"/>
        <v>60.92</v>
      </c>
      <c r="J117" s="25">
        <f t="shared" si="14"/>
        <v>10</v>
      </c>
      <c r="K117" s="25" t="s">
        <v>20</v>
      </c>
      <c r="L117" s="25"/>
    </row>
    <row r="118" ht="30" customHeight="1" spans="1:12">
      <c r="A118" s="16">
        <f t="shared" si="8"/>
        <v>116</v>
      </c>
      <c r="B118" s="17" t="s">
        <v>154</v>
      </c>
      <c r="C118" s="17" t="s">
        <v>19</v>
      </c>
      <c r="D118" s="18" t="s">
        <v>143</v>
      </c>
      <c r="E118" s="17" t="s">
        <v>144</v>
      </c>
      <c r="F118" s="19">
        <v>27.96</v>
      </c>
      <c r="G118" s="23">
        <v>79.94</v>
      </c>
      <c r="H118" s="21">
        <f t="shared" si="13"/>
        <v>31.976</v>
      </c>
      <c r="I118" s="21">
        <f t="shared" si="9"/>
        <v>59.936</v>
      </c>
      <c r="J118" s="25">
        <f t="shared" si="14"/>
        <v>11</v>
      </c>
      <c r="K118" s="25" t="s">
        <v>20</v>
      </c>
      <c r="L118" s="25"/>
    </row>
    <row r="119" ht="30" customHeight="1" spans="1:12">
      <c r="A119" s="16">
        <f t="shared" si="8"/>
        <v>117</v>
      </c>
      <c r="B119" s="17" t="s">
        <v>155</v>
      </c>
      <c r="C119" s="17" t="s">
        <v>19</v>
      </c>
      <c r="D119" s="18" t="s">
        <v>143</v>
      </c>
      <c r="E119" s="17" t="s">
        <v>144</v>
      </c>
      <c r="F119" s="19">
        <v>29.26</v>
      </c>
      <c r="G119" s="23">
        <v>76.46</v>
      </c>
      <c r="H119" s="21">
        <f t="shared" si="13"/>
        <v>30.584</v>
      </c>
      <c r="I119" s="21">
        <f t="shared" si="9"/>
        <v>59.844</v>
      </c>
      <c r="J119" s="25">
        <f t="shared" si="14"/>
        <v>12</v>
      </c>
      <c r="K119" s="25" t="s">
        <v>20</v>
      </c>
      <c r="L119" s="25"/>
    </row>
    <row r="120" ht="30" customHeight="1" spans="1:12">
      <c r="A120" s="16">
        <f t="shared" si="8"/>
        <v>118</v>
      </c>
      <c r="B120" s="17" t="s">
        <v>156</v>
      </c>
      <c r="C120" s="17" t="s">
        <v>14</v>
      </c>
      <c r="D120" s="18" t="s">
        <v>143</v>
      </c>
      <c r="E120" s="17" t="s">
        <v>144</v>
      </c>
      <c r="F120" s="19">
        <v>26.94</v>
      </c>
      <c r="G120" s="23">
        <v>78.5</v>
      </c>
      <c r="H120" s="21">
        <f t="shared" si="13"/>
        <v>31.4</v>
      </c>
      <c r="I120" s="21">
        <f t="shared" si="9"/>
        <v>58.34</v>
      </c>
      <c r="J120" s="25">
        <f t="shared" si="14"/>
        <v>13</v>
      </c>
      <c r="K120" s="25" t="s">
        <v>20</v>
      </c>
      <c r="L120" s="25"/>
    </row>
    <row r="121" ht="30" customHeight="1" spans="1:12">
      <c r="A121" s="16">
        <f t="shared" si="8"/>
        <v>119</v>
      </c>
      <c r="B121" s="17" t="s">
        <v>157</v>
      </c>
      <c r="C121" s="17" t="s">
        <v>14</v>
      </c>
      <c r="D121" s="18" t="s">
        <v>143</v>
      </c>
      <c r="E121" s="17" t="s">
        <v>144</v>
      </c>
      <c r="F121" s="19">
        <v>28.04</v>
      </c>
      <c r="G121" s="23">
        <v>75.34</v>
      </c>
      <c r="H121" s="21">
        <f t="shared" si="13"/>
        <v>30.136</v>
      </c>
      <c r="I121" s="21">
        <f t="shared" si="9"/>
        <v>58.176</v>
      </c>
      <c r="J121" s="25">
        <f t="shared" si="14"/>
        <v>14</v>
      </c>
      <c r="K121" s="25" t="s">
        <v>20</v>
      </c>
      <c r="L121" s="25"/>
    </row>
    <row r="122" ht="30" customHeight="1" spans="1:12">
      <c r="A122" s="16">
        <f t="shared" si="8"/>
        <v>120</v>
      </c>
      <c r="B122" s="17" t="s">
        <v>158</v>
      </c>
      <c r="C122" s="17" t="s">
        <v>19</v>
      </c>
      <c r="D122" s="18" t="s">
        <v>143</v>
      </c>
      <c r="E122" s="17" t="s">
        <v>144</v>
      </c>
      <c r="F122" s="19">
        <v>27.18</v>
      </c>
      <c r="G122" s="23">
        <v>76.56</v>
      </c>
      <c r="H122" s="21">
        <f t="shared" si="13"/>
        <v>30.624</v>
      </c>
      <c r="I122" s="21">
        <f t="shared" si="9"/>
        <v>57.804</v>
      </c>
      <c r="J122" s="25">
        <f t="shared" si="14"/>
        <v>15</v>
      </c>
      <c r="K122" s="25" t="s">
        <v>20</v>
      </c>
      <c r="L122" s="25"/>
    </row>
    <row r="123" ht="30" customHeight="1" spans="1:12">
      <c r="A123" s="16">
        <f t="shared" si="8"/>
        <v>121</v>
      </c>
      <c r="B123" s="17" t="s">
        <v>159</v>
      </c>
      <c r="C123" s="17" t="s">
        <v>14</v>
      </c>
      <c r="D123" s="18" t="s">
        <v>143</v>
      </c>
      <c r="E123" s="17" t="s">
        <v>144</v>
      </c>
      <c r="F123" s="19">
        <v>27.8</v>
      </c>
      <c r="G123" s="23">
        <v>72.82</v>
      </c>
      <c r="H123" s="21">
        <f t="shared" si="13"/>
        <v>29.128</v>
      </c>
      <c r="I123" s="21">
        <f t="shared" si="9"/>
        <v>56.928</v>
      </c>
      <c r="J123" s="25">
        <f t="shared" si="14"/>
        <v>16</v>
      </c>
      <c r="K123" s="25" t="s">
        <v>20</v>
      </c>
      <c r="L123" s="25"/>
    </row>
    <row r="124" ht="30" customHeight="1" spans="1:12">
      <c r="A124" s="16">
        <f t="shared" si="8"/>
        <v>122</v>
      </c>
      <c r="B124" s="17" t="s">
        <v>160</v>
      </c>
      <c r="C124" s="17" t="s">
        <v>19</v>
      </c>
      <c r="D124" s="18" t="s">
        <v>143</v>
      </c>
      <c r="E124" s="17" t="s">
        <v>144</v>
      </c>
      <c r="F124" s="19">
        <v>26.74</v>
      </c>
      <c r="G124" s="23">
        <v>75.02</v>
      </c>
      <c r="H124" s="21">
        <f t="shared" si="13"/>
        <v>30.008</v>
      </c>
      <c r="I124" s="21">
        <f t="shared" si="9"/>
        <v>56.748</v>
      </c>
      <c r="J124" s="25">
        <f t="shared" si="14"/>
        <v>17</v>
      </c>
      <c r="K124" s="25" t="s">
        <v>20</v>
      </c>
      <c r="L124" s="25"/>
    </row>
    <row r="125" ht="30" customHeight="1" spans="1:12">
      <c r="A125" s="16">
        <f t="shared" si="8"/>
        <v>123</v>
      </c>
      <c r="B125" s="17" t="s">
        <v>161</v>
      </c>
      <c r="C125" s="17" t="s">
        <v>14</v>
      </c>
      <c r="D125" s="18" t="s">
        <v>143</v>
      </c>
      <c r="E125" s="17" t="s">
        <v>144</v>
      </c>
      <c r="F125" s="19">
        <v>26.58</v>
      </c>
      <c r="G125" s="23">
        <v>74.24</v>
      </c>
      <c r="H125" s="21">
        <f t="shared" si="13"/>
        <v>29.696</v>
      </c>
      <c r="I125" s="21">
        <f t="shared" si="9"/>
        <v>56.276</v>
      </c>
      <c r="J125" s="25">
        <f t="shared" si="14"/>
        <v>18</v>
      </c>
      <c r="K125" s="25" t="s">
        <v>20</v>
      </c>
      <c r="L125" s="25"/>
    </row>
    <row r="126" ht="30" customHeight="1" spans="1:12">
      <c r="A126" s="16">
        <f t="shared" si="8"/>
        <v>124</v>
      </c>
      <c r="B126" s="17" t="s">
        <v>162</v>
      </c>
      <c r="C126" s="17" t="s">
        <v>14</v>
      </c>
      <c r="D126" s="18" t="s">
        <v>143</v>
      </c>
      <c r="E126" s="17" t="s">
        <v>144</v>
      </c>
      <c r="F126" s="19">
        <v>26.42</v>
      </c>
      <c r="G126" s="23">
        <v>71.14</v>
      </c>
      <c r="H126" s="21">
        <f t="shared" si="13"/>
        <v>28.456</v>
      </c>
      <c r="I126" s="21">
        <f t="shared" si="9"/>
        <v>54.876</v>
      </c>
      <c r="J126" s="25">
        <f t="shared" si="14"/>
        <v>19</v>
      </c>
      <c r="K126" s="25" t="s">
        <v>20</v>
      </c>
      <c r="L126" s="25"/>
    </row>
    <row r="127" ht="30" customHeight="1" spans="1:12">
      <c r="A127" s="16">
        <f t="shared" si="8"/>
        <v>125</v>
      </c>
      <c r="B127" s="17" t="s">
        <v>163</v>
      </c>
      <c r="C127" s="17" t="s">
        <v>14</v>
      </c>
      <c r="D127" s="18" t="s">
        <v>143</v>
      </c>
      <c r="E127" s="17" t="s">
        <v>144</v>
      </c>
      <c r="F127" s="19">
        <v>26.08</v>
      </c>
      <c r="G127" s="23">
        <v>70.16</v>
      </c>
      <c r="H127" s="21">
        <f t="shared" si="13"/>
        <v>28.064</v>
      </c>
      <c r="I127" s="21">
        <f t="shared" si="9"/>
        <v>54.144</v>
      </c>
      <c r="J127" s="25">
        <f t="shared" si="14"/>
        <v>20</v>
      </c>
      <c r="K127" s="25" t="s">
        <v>20</v>
      </c>
      <c r="L127" s="25"/>
    </row>
    <row r="128" ht="30" customHeight="1" spans="1:12">
      <c r="A128" s="16">
        <f t="shared" si="8"/>
        <v>126</v>
      </c>
      <c r="B128" s="17" t="s">
        <v>164</v>
      </c>
      <c r="C128" s="17" t="s">
        <v>14</v>
      </c>
      <c r="D128" s="18" t="s">
        <v>143</v>
      </c>
      <c r="E128" s="17" t="s">
        <v>144</v>
      </c>
      <c r="F128" s="19">
        <v>24.78</v>
      </c>
      <c r="G128" s="23">
        <v>69.32</v>
      </c>
      <c r="H128" s="21">
        <f t="shared" si="13"/>
        <v>27.728</v>
      </c>
      <c r="I128" s="21">
        <f t="shared" si="9"/>
        <v>52.508</v>
      </c>
      <c r="J128" s="25">
        <f t="shared" si="14"/>
        <v>21</v>
      </c>
      <c r="K128" s="25" t="s">
        <v>20</v>
      </c>
      <c r="L128" s="25"/>
    </row>
    <row r="129" ht="30" customHeight="1" spans="1:12">
      <c r="A129" s="16">
        <f t="shared" si="8"/>
        <v>127</v>
      </c>
      <c r="B129" s="17" t="s">
        <v>165</v>
      </c>
      <c r="C129" s="17" t="s">
        <v>19</v>
      </c>
      <c r="D129" s="18" t="s">
        <v>143</v>
      </c>
      <c r="E129" s="17" t="s">
        <v>144</v>
      </c>
      <c r="F129" s="19">
        <v>28.76</v>
      </c>
      <c r="G129" s="20" t="s">
        <v>140</v>
      </c>
      <c r="H129" s="21">
        <v>0</v>
      </c>
      <c r="I129" s="21">
        <f t="shared" si="9"/>
        <v>28.76</v>
      </c>
      <c r="J129" s="25">
        <f t="shared" si="14"/>
        <v>22</v>
      </c>
      <c r="K129" s="25" t="s">
        <v>20</v>
      </c>
      <c r="L129" s="25"/>
    </row>
    <row r="130" ht="30" customHeight="1" spans="1:12">
      <c r="A130" s="16">
        <f t="shared" si="8"/>
        <v>128</v>
      </c>
      <c r="B130" s="17" t="s">
        <v>166</v>
      </c>
      <c r="C130" s="17" t="s">
        <v>14</v>
      </c>
      <c r="D130" s="18" t="s">
        <v>167</v>
      </c>
      <c r="E130" s="17" t="s">
        <v>168</v>
      </c>
      <c r="F130" s="19">
        <v>34.18</v>
      </c>
      <c r="G130" s="23">
        <v>80.44</v>
      </c>
      <c r="H130" s="21">
        <f t="shared" ref="H130:H146" si="15">G130*0.4</f>
        <v>32.176</v>
      </c>
      <c r="I130" s="21">
        <f t="shared" si="9"/>
        <v>66.356</v>
      </c>
      <c r="J130" s="25">
        <f t="shared" ref="J130:J148" si="16">RANK(I130,$I$130:$I$148)</f>
        <v>1</v>
      </c>
      <c r="K130" s="25" t="s">
        <v>17</v>
      </c>
      <c r="L130" s="25"/>
    </row>
    <row r="131" ht="30" customHeight="1" spans="1:12">
      <c r="A131" s="16">
        <f t="shared" ref="A131:A165" si="17">ROW()-2</f>
        <v>129</v>
      </c>
      <c r="B131" s="17" t="s">
        <v>169</v>
      </c>
      <c r="C131" s="17" t="s">
        <v>14</v>
      </c>
      <c r="D131" s="18" t="s">
        <v>167</v>
      </c>
      <c r="E131" s="17" t="s">
        <v>168</v>
      </c>
      <c r="F131" s="19">
        <v>33.48</v>
      </c>
      <c r="G131" s="23">
        <v>78.64</v>
      </c>
      <c r="H131" s="21">
        <f t="shared" si="15"/>
        <v>31.456</v>
      </c>
      <c r="I131" s="21">
        <f t="shared" si="9"/>
        <v>64.936</v>
      </c>
      <c r="J131" s="25">
        <f t="shared" si="16"/>
        <v>2</v>
      </c>
      <c r="K131" s="25" t="s">
        <v>17</v>
      </c>
      <c r="L131" s="25"/>
    </row>
    <row r="132" ht="30" customHeight="1" spans="1:12">
      <c r="A132" s="16">
        <f t="shared" si="17"/>
        <v>130</v>
      </c>
      <c r="B132" s="17" t="s">
        <v>170</v>
      </c>
      <c r="C132" s="17" t="s">
        <v>14</v>
      </c>
      <c r="D132" s="18" t="s">
        <v>167</v>
      </c>
      <c r="E132" s="17" t="s">
        <v>168</v>
      </c>
      <c r="F132" s="19">
        <v>34.3</v>
      </c>
      <c r="G132" s="23">
        <v>75.04</v>
      </c>
      <c r="H132" s="21">
        <f t="shared" si="15"/>
        <v>30.016</v>
      </c>
      <c r="I132" s="21">
        <f t="shared" ref="I132:I165" si="18">F132+H132</f>
        <v>64.316</v>
      </c>
      <c r="J132" s="25">
        <f t="shared" si="16"/>
        <v>3</v>
      </c>
      <c r="K132" s="25" t="s">
        <v>17</v>
      </c>
      <c r="L132" s="25"/>
    </row>
    <row r="133" ht="30" customHeight="1" spans="1:12">
      <c r="A133" s="16">
        <f t="shared" si="17"/>
        <v>131</v>
      </c>
      <c r="B133" s="17" t="s">
        <v>171</v>
      </c>
      <c r="C133" s="17" t="s">
        <v>14</v>
      </c>
      <c r="D133" s="18" t="s">
        <v>167</v>
      </c>
      <c r="E133" s="17" t="s">
        <v>168</v>
      </c>
      <c r="F133" s="19">
        <v>33.6</v>
      </c>
      <c r="G133" s="23">
        <v>74.42</v>
      </c>
      <c r="H133" s="21">
        <f t="shared" si="15"/>
        <v>29.768</v>
      </c>
      <c r="I133" s="21">
        <f t="shared" si="18"/>
        <v>63.368</v>
      </c>
      <c r="J133" s="25">
        <f t="shared" si="16"/>
        <v>4</v>
      </c>
      <c r="K133" s="25" t="s">
        <v>17</v>
      </c>
      <c r="L133" s="25"/>
    </row>
    <row r="134" ht="30" customHeight="1" spans="1:12">
      <c r="A134" s="16">
        <f t="shared" si="17"/>
        <v>132</v>
      </c>
      <c r="B134" s="17" t="s">
        <v>172</v>
      </c>
      <c r="C134" s="17" t="s">
        <v>14</v>
      </c>
      <c r="D134" s="18" t="s">
        <v>167</v>
      </c>
      <c r="E134" s="17" t="s">
        <v>168</v>
      </c>
      <c r="F134" s="19">
        <v>33.6</v>
      </c>
      <c r="G134" s="23">
        <v>73.62</v>
      </c>
      <c r="H134" s="21">
        <f t="shared" si="15"/>
        <v>29.448</v>
      </c>
      <c r="I134" s="21">
        <f t="shared" si="18"/>
        <v>63.048</v>
      </c>
      <c r="J134" s="25">
        <f t="shared" si="16"/>
        <v>5</v>
      </c>
      <c r="K134" s="25" t="s">
        <v>17</v>
      </c>
      <c r="L134" s="25"/>
    </row>
    <row r="135" ht="30" customHeight="1" spans="1:12">
      <c r="A135" s="16">
        <f t="shared" si="17"/>
        <v>133</v>
      </c>
      <c r="B135" s="17" t="s">
        <v>173</v>
      </c>
      <c r="C135" s="17" t="s">
        <v>14</v>
      </c>
      <c r="D135" s="18" t="s">
        <v>167</v>
      </c>
      <c r="E135" s="17" t="s">
        <v>168</v>
      </c>
      <c r="F135" s="19">
        <v>31.14</v>
      </c>
      <c r="G135" s="23">
        <v>76.66</v>
      </c>
      <c r="H135" s="21">
        <f t="shared" si="15"/>
        <v>30.664</v>
      </c>
      <c r="I135" s="21">
        <f t="shared" si="18"/>
        <v>61.804</v>
      </c>
      <c r="J135" s="25">
        <f t="shared" si="16"/>
        <v>6</v>
      </c>
      <c r="K135" s="25" t="s">
        <v>17</v>
      </c>
      <c r="L135" s="25"/>
    </row>
    <row r="136" ht="30" customHeight="1" spans="1:12">
      <c r="A136" s="16">
        <f t="shared" si="17"/>
        <v>134</v>
      </c>
      <c r="B136" s="17" t="s">
        <v>174</v>
      </c>
      <c r="C136" s="17" t="s">
        <v>14</v>
      </c>
      <c r="D136" s="18" t="s">
        <v>167</v>
      </c>
      <c r="E136" s="17" t="s">
        <v>168</v>
      </c>
      <c r="F136" s="19">
        <v>32.1</v>
      </c>
      <c r="G136" s="23">
        <v>72.92</v>
      </c>
      <c r="H136" s="21">
        <f t="shared" si="15"/>
        <v>29.168</v>
      </c>
      <c r="I136" s="21">
        <f t="shared" si="18"/>
        <v>61.268</v>
      </c>
      <c r="J136" s="25">
        <f t="shared" si="16"/>
        <v>7</v>
      </c>
      <c r="K136" s="25" t="s">
        <v>17</v>
      </c>
      <c r="L136" s="25"/>
    </row>
    <row r="137" ht="30" customHeight="1" spans="1:12">
      <c r="A137" s="16">
        <f t="shared" si="17"/>
        <v>135</v>
      </c>
      <c r="B137" s="17" t="s">
        <v>175</v>
      </c>
      <c r="C137" s="17" t="s">
        <v>14</v>
      </c>
      <c r="D137" s="18" t="s">
        <v>167</v>
      </c>
      <c r="E137" s="17" t="s">
        <v>168</v>
      </c>
      <c r="F137" s="19">
        <v>29.66</v>
      </c>
      <c r="G137" s="23">
        <v>73.48</v>
      </c>
      <c r="H137" s="21">
        <f t="shared" si="15"/>
        <v>29.392</v>
      </c>
      <c r="I137" s="21">
        <f t="shared" si="18"/>
        <v>59.052</v>
      </c>
      <c r="J137" s="25">
        <f t="shared" si="16"/>
        <v>8</v>
      </c>
      <c r="K137" s="25" t="s">
        <v>17</v>
      </c>
      <c r="L137" s="25"/>
    </row>
    <row r="138" ht="30" customHeight="1" spans="1:12">
      <c r="A138" s="16">
        <f t="shared" si="17"/>
        <v>136</v>
      </c>
      <c r="B138" s="17" t="s">
        <v>176</v>
      </c>
      <c r="C138" s="17" t="s">
        <v>14</v>
      </c>
      <c r="D138" s="18" t="s">
        <v>167</v>
      </c>
      <c r="E138" s="17" t="s">
        <v>168</v>
      </c>
      <c r="F138" s="19">
        <v>29.36</v>
      </c>
      <c r="G138" s="23">
        <v>74.14</v>
      </c>
      <c r="H138" s="21">
        <f t="shared" si="15"/>
        <v>29.656</v>
      </c>
      <c r="I138" s="21">
        <f t="shared" si="18"/>
        <v>59.016</v>
      </c>
      <c r="J138" s="25">
        <f t="shared" si="16"/>
        <v>9</v>
      </c>
      <c r="K138" s="25" t="s">
        <v>20</v>
      </c>
      <c r="L138" s="25"/>
    </row>
    <row r="139" ht="30" customHeight="1" spans="1:12">
      <c r="A139" s="16">
        <f t="shared" si="17"/>
        <v>137</v>
      </c>
      <c r="B139" s="17" t="s">
        <v>177</v>
      </c>
      <c r="C139" s="17" t="s">
        <v>14</v>
      </c>
      <c r="D139" s="18" t="s">
        <v>167</v>
      </c>
      <c r="E139" s="17" t="s">
        <v>168</v>
      </c>
      <c r="F139" s="19">
        <v>30.02</v>
      </c>
      <c r="G139" s="23">
        <v>71.94</v>
      </c>
      <c r="H139" s="21">
        <f t="shared" si="15"/>
        <v>28.776</v>
      </c>
      <c r="I139" s="21">
        <f t="shared" si="18"/>
        <v>58.796</v>
      </c>
      <c r="J139" s="25">
        <f t="shared" si="16"/>
        <v>10</v>
      </c>
      <c r="K139" s="25" t="s">
        <v>20</v>
      </c>
      <c r="L139" s="25"/>
    </row>
    <row r="140" ht="30" customHeight="1" spans="1:12">
      <c r="A140" s="16">
        <f t="shared" si="17"/>
        <v>138</v>
      </c>
      <c r="B140" s="17" t="s">
        <v>178</v>
      </c>
      <c r="C140" s="17" t="s">
        <v>14</v>
      </c>
      <c r="D140" s="18" t="s">
        <v>167</v>
      </c>
      <c r="E140" s="17" t="s">
        <v>168</v>
      </c>
      <c r="F140" s="19">
        <v>29.1</v>
      </c>
      <c r="G140" s="23">
        <v>73.8</v>
      </c>
      <c r="H140" s="21">
        <f t="shared" si="15"/>
        <v>29.52</v>
      </c>
      <c r="I140" s="21">
        <f t="shared" si="18"/>
        <v>58.62</v>
      </c>
      <c r="J140" s="25">
        <f t="shared" si="16"/>
        <v>11</v>
      </c>
      <c r="K140" s="25" t="s">
        <v>20</v>
      </c>
      <c r="L140" s="25"/>
    </row>
    <row r="141" ht="30" customHeight="1" spans="1:12">
      <c r="A141" s="16">
        <f t="shared" si="17"/>
        <v>139</v>
      </c>
      <c r="B141" s="17" t="s">
        <v>179</v>
      </c>
      <c r="C141" s="17" t="s">
        <v>14</v>
      </c>
      <c r="D141" s="18" t="s">
        <v>167</v>
      </c>
      <c r="E141" s="17" t="s">
        <v>168</v>
      </c>
      <c r="F141" s="19">
        <v>28</v>
      </c>
      <c r="G141" s="23">
        <v>74.82</v>
      </c>
      <c r="H141" s="21">
        <f t="shared" si="15"/>
        <v>29.928</v>
      </c>
      <c r="I141" s="21">
        <f t="shared" si="18"/>
        <v>57.928</v>
      </c>
      <c r="J141" s="25">
        <f t="shared" si="16"/>
        <v>12</v>
      </c>
      <c r="K141" s="25" t="s">
        <v>20</v>
      </c>
      <c r="L141" s="25"/>
    </row>
    <row r="142" ht="30" customHeight="1" spans="1:12">
      <c r="A142" s="16">
        <f t="shared" si="17"/>
        <v>140</v>
      </c>
      <c r="B142" s="17" t="s">
        <v>180</v>
      </c>
      <c r="C142" s="17" t="s">
        <v>14</v>
      </c>
      <c r="D142" s="18" t="s">
        <v>167</v>
      </c>
      <c r="E142" s="17" t="s">
        <v>168</v>
      </c>
      <c r="F142" s="19">
        <v>29.44</v>
      </c>
      <c r="G142" s="23">
        <v>70.3</v>
      </c>
      <c r="H142" s="21">
        <f t="shared" si="15"/>
        <v>28.12</v>
      </c>
      <c r="I142" s="21">
        <f t="shared" si="18"/>
        <v>57.56</v>
      </c>
      <c r="J142" s="25">
        <f t="shared" si="16"/>
        <v>13</v>
      </c>
      <c r="K142" s="25" t="s">
        <v>20</v>
      </c>
      <c r="L142" s="25"/>
    </row>
    <row r="143" ht="30" customHeight="1" spans="1:12">
      <c r="A143" s="16">
        <f t="shared" si="17"/>
        <v>141</v>
      </c>
      <c r="B143" s="17" t="s">
        <v>181</v>
      </c>
      <c r="C143" s="17" t="s">
        <v>14</v>
      </c>
      <c r="D143" s="18" t="s">
        <v>167</v>
      </c>
      <c r="E143" s="17" t="s">
        <v>168</v>
      </c>
      <c r="F143" s="19">
        <v>27.32</v>
      </c>
      <c r="G143" s="23">
        <v>73.98</v>
      </c>
      <c r="H143" s="21">
        <f t="shared" si="15"/>
        <v>29.592</v>
      </c>
      <c r="I143" s="21">
        <f t="shared" si="18"/>
        <v>56.912</v>
      </c>
      <c r="J143" s="25">
        <f t="shared" si="16"/>
        <v>14</v>
      </c>
      <c r="K143" s="25" t="s">
        <v>20</v>
      </c>
      <c r="L143" s="25"/>
    </row>
    <row r="144" ht="30" customHeight="1" spans="1:12">
      <c r="A144" s="16">
        <f t="shared" si="17"/>
        <v>142</v>
      </c>
      <c r="B144" s="17" t="s">
        <v>182</v>
      </c>
      <c r="C144" s="17" t="s">
        <v>19</v>
      </c>
      <c r="D144" s="18" t="s">
        <v>167</v>
      </c>
      <c r="E144" s="17" t="s">
        <v>168</v>
      </c>
      <c r="F144" s="19">
        <v>27.98</v>
      </c>
      <c r="G144" s="23">
        <v>71.64</v>
      </c>
      <c r="H144" s="21">
        <f t="shared" si="15"/>
        <v>28.656</v>
      </c>
      <c r="I144" s="21">
        <f t="shared" si="18"/>
        <v>56.636</v>
      </c>
      <c r="J144" s="25">
        <f t="shared" si="16"/>
        <v>15</v>
      </c>
      <c r="K144" s="25" t="s">
        <v>20</v>
      </c>
      <c r="L144" s="25"/>
    </row>
    <row r="145" ht="30" customHeight="1" spans="1:12">
      <c r="A145" s="16">
        <f t="shared" si="17"/>
        <v>143</v>
      </c>
      <c r="B145" s="17" t="s">
        <v>183</v>
      </c>
      <c r="C145" s="17" t="s">
        <v>14</v>
      </c>
      <c r="D145" s="18" t="s">
        <v>167</v>
      </c>
      <c r="E145" s="17" t="s">
        <v>168</v>
      </c>
      <c r="F145" s="19">
        <v>27.6</v>
      </c>
      <c r="G145" s="23">
        <v>72.56</v>
      </c>
      <c r="H145" s="21">
        <f t="shared" si="15"/>
        <v>29.024</v>
      </c>
      <c r="I145" s="21">
        <f t="shared" si="18"/>
        <v>56.624</v>
      </c>
      <c r="J145" s="25">
        <f t="shared" si="16"/>
        <v>16</v>
      </c>
      <c r="K145" s="25" t="s">
        <v>20</v>
      </c>
      <c r="L145" s="25"/>
    </row>
    <row r="146" ht="30" customHeight="1" spans="1:12">
      <c r="A146" s="16">
        <f t="shared" si="17"/>
        <v>144</v>
      </c>
      <c r="B146" s="17" t="s">
        <v>184</v>
      </c>
      <c r="C146" s="17" t="s">
        <v>14</v>
      </c>
      <c r="D146" s="18" t="s">
        <v>167</v>
      </c>
      <c r="E146" s="17" t="s">
        <v>168</v>
      </c>
      <c r="F146" s="19">
        <v>28.02</v>
      </c>
      <c r="G146" s="23">
        <v>67.84</v>
      </c>
      <c r="H146" s="21">
        <f t="shared" si="15"/>
        <v>27.136</v>
      </c>
      <c r="I146" s="21">
        <f t="shared" si="18"/>
        <v>55.156</v>
      </c>
      <c r="J146" s="25">
        <f t="shared" si="16"/>
        <v>17</v>
      </c>
      <c r="K146" s="25" t="s">
        <v>20</v>
      </c>
      <c r="L146" s="25"/>
    </row>
    <row r="147" ht="30" customHeight="1" spans="1:12">
      <c r="A147" s="16">
        <f t="shared" si="17"/>
        <v>145</v>
      </c>
      <c r="B147" s="17" t="s">
        <v>185</v>
      </c>
      <c r="C147" s="17" t="s">
        <v>14</v>
      </c>
      <c r="D147" s="18" t="s">
        <v>167</v>
      </c>
      <c r="E147" s="17" t="s">
        <v>168</v>
      </c>
      <c r="F147" s="19">
        <v>28.76</v>
      </c>
      <c r="G147" s="20" t="s">
        <v>140</v>
      </c>
      <c r="H147" s="21">
        <v>0</v>
      </c>
      <c r="I147" s="21">
        <f t="shared" si="18"/>
        <v>28.76</v>
      </c>
      <c r="J147" s="25">
        <f t="shared" si="16"/>
        <v>18</v>
      </c>
      <c r="K147" s="25" t="s">
        <v>20</v>
      </c>
      <c r="L147" s="25"/>
    </row>
    <row r="148" ht="30" customHeight="1" spans="1:12">
      <c r="A148" s="16">
        <f t="shared" si="17"/>
        <v>146</v>
      </c>
      <c r="B148" s="17" t="s">
        <v>186</v>
      </c>
      <c r="C148" s="17" t="s">
        <v>19</v>
      </c>
      <c r="D148" s="18" t="s">
        <v>167</v>
      </c>
      <c r="E148" s="17" t="s">
        <v>168</v>
      </c>
      <c r="F148" s="19">
        <v>28.04</v>
      </c>
      <c r="G148" s="20" t="s">
        <v>140</v>
      </c>
      <c r="H148" s="21">
        <v>0</v>
      </c>
      <c r="I148" s="21">
        <f t="shared" si="18"/>
        <v>28.04</v>
      </c>
      <c r="J148" s="25">
        <f t="shared" si="16"/>
        <v>19</v>
      </c>
      <c r="K148" s="25" t="s">
        <v>20</v>
      </c>
      <c r="L148" s="25"/>
    </row>
    <row r="149" ht="30" customHeight="1" spans="1:12">
      <c r="A149" s="16">
        <f t="shared" si="17"/>
        <v>147</v>
      </c>
      <c r="B149" s="17" t="s">
        <v>187</v>
      </c>
      <c r="C149" s="17" t="s">
        <v>14</v>
      </c>
      <c r="D149" s="18" t="s">
        <v>188</v>
      </c>
      <c r="E149" s="17" t="s">
        <v>189</v>
      </c>
      <c r="F149" s="19">
        <v>36.72</v>
      </c>
      <c r="G149" s="23">
        <v>76.84</v>
      </c>
      <c r="H149" s="21">
        <f t="shared" ref="H149:H165" si="19">G149*0.4</f>
        <v>30.736</v>
      </c>
      <c r="I149" s="21">
        <f t="shared" si="18"/>
        <v>67.456</v>
      </c>
      <c r="J149" s="25">
        <f t="shared" ref="J149:J164" si="20">RANK(I149,$I$149:$I$164)</f>
        <v>1</v>
      </c>
      <c r="K149" s="25" t="s">
        <v>17</v>
      </c>
      <c r="L149" s="25"/>
    </row>
    <row r="150" ht="30" customHeight="1" spans="1:12">
      <c r="A150" s="16">
        <f t="shared" si="17"/>
        <v>148</v>
      </c>
      <c r="B150" s="17" t="s">
        <v>190</v>
      </c>
      <c r="C150" s="17" t="s">
        <v>14</v>
      </c>
      <c r="D150" s="18" t="s">
        <v>188</v>
      </c>
      <c r="E150" s="17" t="s">
        <v>189</v>
      </c>
      <c r="F150" s="19">
        <v>35.1</v>
      </c>
      <c r="G150" s="23">
        <v>78.9</v>
      </c>
      <c r="H150" s="21">
        <f t="shared" si="19"/>
        <v>31.56</v>
      </c>
      <c r="I150" s="21">
        <f t="shared" si="18"/>
        <v>66.66</v>
      </c>
      <c r="J150" s="25">
        <f t="shared" si="20"/>
        <v>2</v>
      </c>
      <c r="K150" s="25" t="s">
        <v>17</v>
      </c>
      <c r="L150" s="25"/>
    </row>
    <row r="151" ht="30" customHeight="1" spans="1:12">
      <c r="A151" s="16">
        <f t="shared" si="17"/>
        <v>149</v>
      </c>
      <c r="B151" s="17" t="s">
        <v>191</v>
      </c>
      <c r="C151" s="17" t="s">
        <v>14</v>
      </c>
      <c r="D151" s="18" t="s">
        <v>188</v>
      </c>
      <c r="E151" s="17" t="s">
        <v>189</v>
      </c>
      <c r="F151" s="19">
        <v>31.62</v>
      </c>
      <c r="G151" s="23">
        <v>81.82</v>
      </c>
      <c r="H151" s="21">
        <f t="shared" si="19"/>
        <v>32.728</v>
      </c>
      <c r="I151" s="21">
        <f t="shared" si="18"/>
        <v>64.348</v>
      </c>
      <c r="J151" s="25">
        <f t="shared" si="20"/>
        <v>3</v>
      </c>
      <c r="K151" s="25" t="s">
        <v>17</v>
      </c>
      <c r="L151" s="25"/>
    </row>
    <row r="152" ht="30" customHeight="1" spans="1:12">
      <c r="A152" s="16">
        <f t="shared" si="17"/>
        <v>150</v>
      </c>
      <c r="B152" s="17" t="s">
        <v>192</v>
      </c>
      <c r="C152" s="17" t="s">
        <v>14</v>
      </c>
      <c r="D152" s="18" t="s">
        <v>188</v>
      </c>
      <c r="E152" s="17" t="s">
        <v>189</v>
      </c>
      <c r="F152" s="19">
        <v>30.14</v>
      </c>
      <c r="G152" s="23">
        <v>83.68</v>
      </c>
      <c r="H152" s="21">
        <f t="shared" si="19"/>
        <v>33.472</v>
      </c>
      <c r="I152" s="21">
        <f t="shared" si="18"/>
        <v>63.612</v>
      </c>
      <c r="J152" s="25">
        <f t="shared" si="20"/>
        <v>4</v>
      </c>
      <c r="K152" s="25" t="s">
        <v>17</v>
      </c>
      <c r="L152" s="25"/>
    </row>
    <row r="153" ht="30" customHeight="1" spans="1:12">
      <c r="A153" s="16">
        <f t="shared" si="17"/>
        <v>151</v>
      </c>
      <c r="B153" s="17" t="s">
        <v>193</v>
      </c>
      <c r="C153" s="17" t="s">
        <v>14</v>
      </c>
      <c r="D153" s="18" t="s">
        <v>188</v>
      </c>
      <c r="E153" s="17" t="s">
        <v>189</v>
      </c>
      <c r="F153" s="19">
        <v>32.28</v>
      </c>
      <c r="G153" s="23">
        <v>76.76</v>
      </c>
      <c r="H153" s="21">
        <f t="shared" si="19"/>
        <v>30.704</v>
      </c>
      <c r="I153" s="21">
        <f t="shared" si="18"/>
        <v>62.984</v>
      </c>
      <c r="J153" s="25">
        <f t="shared" si="20"/>
        <v>5</v>
      </c>
      <c r="K153" s="25" t="s">
        <v>17</v>
      </c>
      <c r="L153" s="25"/>
    </row>
    <row r="154" ht="30" customHeight="1" spans="1:12">
      <c r="A154" s="16">
        <f t="shared" si="17"/>
        <v>152</v>
      </c>
      <c r="B154" s="17" t="s">
        <v>194</v>
      </c>
      <c r="C154" s="17" t="s">
        <v>14</v>
      </c>
      <c r="D154" s="18" t="s">
        <v>188</v>
      </c>
      <c r="E154" s="17" t="s">
        <v>189</v>
      </c>
      <c r="F154" s="19">
        <v>32.52</v>
      </c>
      <c r="G154" s="23">
        <v>76.02</v>
      </c>
      <c r="H154" s="21">
        <f t="shared" si="19"/>
        <v>30.408</v>
      </c>
      <c r="I154" s="21">
        <f t="shared" si="18"/>
        <v>62.928</v>
      </c>
      <c r="J154" s="25">
        <f t="shared" si="20"/>
        <v>6</v>
      </c>
      <c r="K154" s="25" t="s">
        <v>17</v>
      </c>
      <c r="L154" s="25"/>
    </row>
    <row r="155" ht="30" customHeight="1" spans="1:12">
      <c r="A155" s="16">
        <f t="shared" si="17"/>
        <v>153</v>
      </c>
      <c r="B155" s="17" t="s">
        <v>195</v>
      </c>
      <c r="C155" s="17" t="s">
        <v>14</v>
      </c>
      <c r="D155" s="18" t="s">
        <v>188</v>
      </c>
      <c r="E155" s="17" t="s">
        <v>189</v>
      </c>
      <c r="F155" s="19">
        <v>33.74</v>
      </c>
      <c r="G155" s="23">
        <v>72.9</v>
      </c>
      <c r="H155" s="21">
        <f t="shared" si="19"/>
        <v>29.16</v>
      </c>
      <c r="I155" s="21">
        <f t="shared" si="18"/>
        <v>62.9</v>
      </c>
      <c r="J155" s="25">
        <f t="shared" si="20"/>
        <v>7</v>
      </c>
      <c r="K155" s="25" t="s">
        <v>20</v>
      </c>
      <c r="L155" s="25"/>
    </row>
    <row r="156" ht="30" customHeight="1" spans="1:12">
      <c r="A156" s="16">
        <f t="shared" si="17"/>
        <v>154</v>
      </c>
      <c r="B156" s="17" t="s">
        <v>196</v>
      </c>
      <c r="C156" s="17" t="s">
        <v>19</v>
      </c>
      <c r="D156" s="18" t="s">
        <v>188</v>
      </c>
      <c r="E156" s="17" t="s">
        <v>189</v>
      </c>
      <c r="F156" s="19">
        <v>30.54</v>
      </c>
      <c r="G156" s="23">
        <v>79.78</v>
      </c>
      <c r="H156" s="21">
        <f t="shared" si="19"/>
        <v>31.912</v>
      </c>
      <c r="I156" s="21">
        <f t="shared" si="18"/>
        <v>62.452</v>
      </c>
      <c r="J156" s="25">
        <f t="shared" si="20"/>
        <v>8</v>
      </c>
      <c r="K156" s="25" t="s">
        <v>20</v>
      </c>
      <c r="L156" s="25"/>
    </row>
    <row r="157" ht="30" customHeight="1" spans="1:12">
      <c r="A157" s="16">
        <f t="shared" si="17"/>
        <v>155</v>
      </c>
      <c r="B157" s="17" t="s">
        <v>197</v>
      </c>
      <c r="C157" s="17" t="s">
        <v>14</v>
      </c>
      <c r="D157" s="18" t="s">
        <v>188</v>
      </c>
      <c r="E157" s="17" t="s">
        <v>189</v>
      </c>
      <c r="F157" s="19">
        <v>31.8</v>
      </c>
      <c r="G157" s="23">
        <v>76.12</v>
      </c>
      <c r="H157" s="21">
        <f t="shared" si="19"/>
        <v>30.448</v>
      </c>
      <c r="I157" s="21">
        <f t="shared" si="18"/>
        <v>62.248</v>
      </c>
      <c r="J157" s="25">
        <f t="shared" si="20"/>
        <v>9</v>
      </c>
      <c r="K157" s="25" t="s">
        <v>20</v>
      </c>
      <c r="L157" s="25"/>
    </row>
    <row r="158" ht="30" customHeight="1" spans="1:12">
      <c r="A158" s="16">
        <f t="shared" si="17"/>
        <v>156</v>
      </c>
      <c r="B158" s="17" t="s">
        <v>198</v>
      </c>
      <c r="C158" s="17" t="s">
        <v>19</v>
      </c>
      <c r="D158" s="18" t="s">
        <v>188</v>
      </c>
      <c r="E158" s="17" t="s">
        <v>189</v>
      </c>
      <c r="F158" s="19">
        <v>30.7</v>
      </c>
      <c r="G158" s="23">
        <v>76.36</v>
      </c>
      <c r="H158" s="21">
        <f t="shared" si="19"/>
        <v>30.544</v>
      </c>
      <c r="I158" s="21">
        <f t="shared" si="18"/>
        <v>61.244</v>
      </c>
      <c r="J158" s="25">
        <f t="shared" si="20"/>
        <v>10</v>
      </c>
      <c r="K158" s="25" t="s">
        <v>20</v>
      </c>
      <c r="L158" s="25"/>
    </row>
    <row r="159" ht="30" customHeight="1" spans="1:12">
      <c r="A159" s="16">
        <f t="shared" si="17"/>
        <v>157</v>
      </c>
      <c r="B159" s="17" t="s">
        <v>199</v>
      </c>
      <c r="C159" s="17" t="s">
        <v>19</v>
      </c>
      <c r="D159" s="18" t="s">
        <v>188</v>
      </c>
      <c r="E159" s="17" t="s">
        <v>189</v>
      </c>
      <c r="F159" s="19">
        <v>30.08</v>
      </c>
      <c r="G159" s="23">
        <v>76.18</v>
      </c>
      <c r="H159" s="21">
        <f t="shared" si="19"/>
        <v>30.472</v>
      </c>
      <c r="I159" s="21">
        <f t="shared" si="18"/>
        <v>60.552</v>
      </c>
      <c r="J159" s="25">
        <f t="shared" si="20"/>
        <v>11</v>
      </c>
      <c r="K159" s="25" t="s">
        <v>20</v>
      </c>
      <c r="L159" s="25"/>
    </row>
    <row r="160" ht="30" customHeight="1" spans="1:12">
      <c r="A160" s="16">
        <f t="shared" si="17"/>
        <v>158</v>
      </c>
      <c r="B160" s="17" t="s">
        <v>200</v>
      </c>
      <c r="C160" s="17" t="s">
        <v>19</v>
      </c>
      <c r="D160" s="18" t="s">
        <v>188</v>
      </c>
      <c r="E160" s="17" t="s">
        <v>189</v>
      </c>
      <c r="F160" s="19">
        <v>29.68</v>
      </c>
      <c r="G160" s="23">
        <v>74.38</v>
      </c>
      <c r="H160" s="21">
        <f t="shared" si="19"/>
        <v>29.752</v>
      </c>
      <c r="I160" s="21">
        <f t="shared" si="18"/>
        <v>59.432</v>
      </c>
      <c r="J160" s="25">
        <f t="shared" si="20"/>
        <v>12</v>
      </c>
      <c r="K160" s="25" t="s">
        <v>20</v>
      </c>
      <c r="L160" s="25"/>
    </row>
    <row r="161" ht="30" customHeight="1" spans="1:12">
      <c r="A161" s="16">
        <f t="shared" si="17"/>
        <v>159</v>
      </c>
      <c r="B161" s="17" t="s">
        <v>201</v>
      </c>
      <c r="C161" s="17" t="s">
        <v>14</v>
      </c>
      <c r="D161" s="18" t="s">
        <v>188</v>
      </c>
      <c r="E161" s="17" t="s">
        <v>189</v>
      </c>
      <c r="F161" s="19">
        <v>28.72</v>
      </c>
      <c r="G161" s="23">
        <v>75.94</v>
      </c>
      <c r="H161" s="21">
        <f t="shared" si="19"/>
        <v>30.376</v>
      </c>
      <c r="I161" s="21">
        <f t="shared" si="18"/>
        <v>59.096</v>
      </c>
      <c r="J161" s="25">
        <f t="shared" si="20"/>
        <v>13</v>
      </c>
      <c r="K161" s="25" t="s">
        <v>20</v>
      </c>
      <c r="L161" s="25"/>
    </row>
    <row r="162" ht="30" customHeight="1" spans="1:12">
      <c r="A162" s="16">
        <f t="shared" si="17"/>
        <v>160</v>
      </c>
      <c r="B162" s="17" t="s">
        <v>202</v>
      </c>
      <c r="C162" s="17" t="s">
        <v>14</v>
      </c>
      <c r="D162" s="18" t="s">
        <v>188</v>
      </c>
      <c r="E162" s="17" t="s">
        <v>189</v>
      </c>
      <c r="F162" s="19">
        <v>29.94</v>
      </c>
      <c r="G162" s="23">
        <v>72.68</v>
      </c>
      <c r="H162" s="21">
        <f t="shared" si="19"/>
        <v>29.072</v>
      </c>
      <c r="I162" s="21">
        <f t="shared" si="18"/>
        <v>59.012</v>
      </c>
      <c r="J162" s="25">
        <f t="shared" si="20"/>
        <v>14</v>
      </c>
      <c r="K162" s="25" t="s">
        <v>20</v>
      </c>
      <c r="L162" s="25"/>
    </row>
    <row r="163" ht="30" customHeight="1" spans="1:12">
      <c r="A163" s="16">
        <f t="shared" si="17"/>
        <v>161</v>
      </c>
      <c r="B163" s="17" t="s">
        <v>203</v>
      </c>
      <c r="C163" s="17" t="s">
        <v>14</v>
      </c>
      <c r="D163" s="18" t="s">
        <v>188</v>
      </c>
      <c r="E163" s="17" t="s">
        <v>189</v>
      </c>
      <c r="F163" s="19">
        <v>28.88</v>
      </c>
      <c r="G163" s="23">
        <v>73.5</v>
      </c>
      <c r="H163" s="21">
        <f t="shared" si="19"/>
        <v>29.4</v>
      </c>
      <c r="I163" s="21">
        <f t="shared" si="18"/>
        <v>58.28</v>
      </c>
      <c r="J163" s="25">
        <f t="shared" si="20"/>
        <v>15</v>
      </c>
      <c r="K163" s="25" t="s">
        <v>20</v>
      </c>
      <c r="L163" s="25"/>
    </row>
    <row r="164" ht="30" customHeight="1" spans="1:12">
      <c r="A164" s="16">
        <f t="shared" si="17"/>
        <v>162</v>
      </c>
      <c r="B164" s="17" t="s">
        <v>204</v>
      </c>
      <c r="C164" s="17" t="s">
        <v>14</v>
      </c>
      <c r="D164" s="18" t="s">
        <v>188</v>
      </c>
      <c r="E164" s="17" t="s">
        <v>189</v>
      </c>
      <c r="F164" s="19">
        <v>28.94</v>
      </c>
      <c r="G164" s="23">
        <v>72.52</v>
      </c>
      <c r="H164" s="21">
        <f t="shared" si="19"/>
        <v>29.008</v>
      </c>
      <c r="I164" s="21">
        <f t="shared" si="18"/>
        <v>57.948</v>
      </c>
      <c r="J164" s="25">
        <f t="shared" si="20"/>
        <v>16</v>
      </c>
      <c r="K164" s="25" t="s">
        <v>20</v>
      </c>
      <c r="L164" s="25"/>
    </row>
    <row r="165" ht="30" customHeight="1" spans="1:12">
      <c r="A165" s="16">
        <f t="shared" si="17"/>
        <v>163</v>
      </c>
      <c r="B165" s="17" t="s">
        <v>205</v>
      </c>
      <c r="C165" s="17" t="s">
        <v>14</v>
      </c>
      <c r="D165" s="18" t="s">
        <v>206</v>
      </c>
      <c r="E165" s="17" t="s">
        <v>207</v>
      </c>
      <c r="F165" s="19">
        <v>33.08</v>
      </c>
      <c r="G165" s="23">
        <v>77.48</v>
      </c>
      <c r="H165" s="21">
        <f t="shared" si="19"/>
        <v>30.992</v>
      </c>
      <c r="I165" s="21">
        <f t="shared" si="18"/>
        <v>64.072</v>
      </c>
      <c r="J165" s="25">
        <v>1</v>
      </c>
      <c r="K165" s="25" t="s">
        <v>17</v>
      </c>
      <c r="L165" s="25"/>
    </row>
  </sheetData>
  <autoFilter ref="A2:L165">
    <sortState ref="A2:L165">
      <sortCondition ref="J2"/>
    </sortState>
    <extLst/>
  </autoFilter>
  <mergeCells count="1">
    <mergeCell ref="A1:L1"/>
  </mergeCells>
  <printOptions horizontalCentered="1"/>
  <pageMargins left="0.118055555555556" right="0.118055555555556" top="0.354166666666667" bottom="0.550694444444444" header="0.314583333333333" footer="0.314583333333333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Lenovo</cp:lastModifiedBy>
  <dcterms:created xsi:type="dcterms:W3CDTF">2019-05-13T05:41:00Z</dcterms:created>
  <cp:lastPrinted>2019-05-13T07:06:00Z</cp:lastPrinted>
  <dcterms:modified xsi:type="dcterms:W3CDTF">2022-07-18T01:13:02Z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ICV">
    <vt:lpwstr>A4EC5792A0D64ECE84C6D557A8693BCD</vt:lpwstr>
  </property>
  <property fmtid="{D5CDD505-2E9C-101B-9397-08002B2CF9AE}" pid="4" name="KSOReadingLayout">
    <vt:bool>true</vt:bool>
  </property>
</Properties>
</file>