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260" activeTab="0"/>
  </bookViews>
  <sheets>
    <sheet name="Sheet1" sheetId="1" r:id="rId1"/>
  </sheets>
  <definedNames>
    <definedName name="内江市中区2006年招考教师笔试面试总成绩公示">#REF!</definedName>
    <definedName name="_xlnm._FilterDatabase" localSheetId="0" hidden="1">'Sheet1'!$A$2:$O$150</definedName>
  </definedNames>
  <calcPr fullCalcOnLoad="1"/>
</workbook>
</file>

<file path=xl/sharedStrings.xml><?xml version="1.0" encoding="utf-8"?>
<sst xmlns="http://schemas.openxmlformats.org/spreadsheetml/2006/main" count="826" uniqueCount="367">
  <si>
    <t>内江市市中区2022年上半年公开考聘教师总成绩排名及拟进入体检人员名单</t>
  </si>
  <si>
    <t>序号</t>
  </si>
  <si>
    <t>姓名</t>
  </si>
  <si>
    <t>性别</t>
  </si>
  <si>
    <t>报考岗位</t>
  </si>
  <si>
    <t>报考岗位编码</t>
  </si>
  <si>
    <t>准考证号</t>
  </si>
  <si>
    <t>公共科目笔试成绩</t>
  </si>
  <si>
    <t>政策性  加分</t>
  </si>
  <si>
    <t>笔试总  成绩</t>
  </si>
  <si>
    <t>笔试折合后总成绩</t>
  </si>
  <si>
    <t>面试   成绩</t>
  </si>
  <si>
    <t>面试折合成绩</t>
  </si>
  <si>
    <t>考试总成绩</t>
  </si>
  <si>
    <t>排名</t>
  </si>
  <si>
    <t>邹佳丽</t>
  </si>
  <si>
    <t>女</t>
  </si>
  <si>
    <t>幼儿园教师1组</t>
  </si>
  <si>
    <t>8020101</t>
  </si>
  <si>
    <t>2252909023722</t>
  </si>
  <si>
    <t>拟进入体检</t>
  </si>
  <si>
    <t>谭四维</t>
  </si>
  <si>
    <t>2252909011104</t>
  </si>
  <si>
    <t>张柳</t>
  </si>
  <si>
    <t>2252909022511</t>
  </si>
  <si>
    <t>胡脐化</t>
  </si>
  <si>
    <t>2252909030305</t>
  </si>
  <si>
    <t>杨巧</t>
  </si>
  <si>
    <t>2252909031918</t>
  </si>
  <si>
    <t>范露丹</t>
  </si>
  <si>
    <t>2252909010509</t>
  </si>
  <si>
    <t>朱巍</t>
  </si>
  <si>
    <t>2252909010713</t>
  </si>
  <si>
    <t>方麒麟</t>
  </si>
  <si>
    <t>2252909040823</t>
  </si>
  <si>
    <t>李静瑶</t>
  </si>
  <si>
    <t>2252909030527</t>
  </si>
  <si>
    <t>汪于珍</t>
  </si>
  <si>
    <t>2252909014004</t>
  </si>
  <si>
    <t>李本会</t>
  </si>
  <si>
    <t>2252909011522</t>
  </si>
  <si>
    <t>黄佳鑫</t>
  </si>
  <si>
    <t>2252909051513</t>
  </si>
  <si>
    <t>李文敏</t>
  </si>
  <si>
    <t>2252909021124</t>
  </si>
  <si>
    <t>彭曦</t>
  </si>
  <si>
    <t>2252909010803</t>
  </si>
  <si>
    <t>邱婧</t>
  </si>
  <si>
    <t>2252909022917</t>
  </si>
  <si>
    <t>李姝霖</t>
  </si>
  <si>
    <t>2252909013903</t>
  </si>
  <si>
    <t>张容</t>
  </si>
  <si>
    <t>2252909023314</t>
  </si>
  <si>
    <t>宋泓容</t>
  </si>
  <si>
    <t>2252909021619</t>
  </si>
  <si>
    <t>张乾雯</t>
  </si>
  <si>
    <t>2252909030429</t>
  </si>
  <si>
    <t>彭懿</t>
  </si>
  <si>
    <t>2252909011307</t>
  </si>
  <si>
    <t>文凝宜</t>
  </si>
  <si>
    <t>2252909013830</t>
  </si>
  <si>
    <t>付薛而</t>
  </si>
  <si>
    <t>2252909020709</t>
  </si>
  <si>
    <t>吴锐</t>
  </si>
  <si>
    <t>2252909050227</t>
  </si>
  <si>
    <t>邓静</t>
  </si>
  <si>
    <t>2252909032607</t>
  </si>
  <si>
    <t>李金灿</t>
  </si>
  <si>
    <t>2252909022728</t>
  </si>
  <si>
    <t>缺考</t>
  </si>
  <si>
    <t>袁源</t>
  </si>
  <si>
    <t>2252909043230</t>
  </si>
  <si>
    <t>冯荟儒</t>
  </si>
  <si>
    <t>幼儿园教师2组</t>
  </si>
  <si>
    <t>8020201</t>
  </si>
  <si>
    <t>2252909010716</t>
  </si>
  <si>
    <t>陈林冬</t>
  </si>
  <si>
    <t>2252909032827</t>
  </si>
  <si>
    <t>张李娅</t>
  </si>
  <si>
    <t>2252909010215</t>
  </si>
  <si>
    <t>张源淇</t>
  </si>
  <si>
    <t>2252909031418</t>
  </si>
  <si>
    <t>魏燕双</t>
  </si>
  <si>
    <t>2252909051425</t>
  </si>
  <si>
    <t>万忆雪</t>
  </si>
  <si>
    <t>2252909012401</t>
  </si>
  <si>
    <t>周红</t>
  </si>
  <si>
    <t>2252909013005</t>
  </si>
  <si>
    <t>谢勰</t>
  </si>
  <si>
    <t>2252909022101</t>
  </si>
  <si>
    <t>陈雨帆</t>
  </si>
  <si>
    <t>2252909031417</t>
  </si>
  <si>
    <t>黄梦玥</t>
  </si>
  <si>
    <t>2252909031524</t>
  </si>
  <si>
    <t>张雨丝</t>
  </si>
  <si>
    <t>2252909042118</t>
  </si>
  <si>
    <t>门雨蝶</t>
  </si>
  <si>
    <t>2252909032820</t>
  </si>
  <si>
    <t>付鸿玉</t>
  </si>
  <si>
    <t>2252909033119</t>
  </si>
  <si>
    <t>王富杰</t>
  </si>
  <si>
    <t>2252909031729</t>
  </si>
  <si>
    <t>李邻瑜</t>
  </si>
  <si>
    <t>特教语文教师</t>
  </si>
  <si>
    <t>8020301</t>
  </si>
  <si>
    <t>2252909050310</t>
  </si>
  <si>
    <t>林佳真</t>
  </si>
  <si>
    <t>2252909040310</t>
  </si>
  <si>
    <t>陈卓</t>
  </si>
  <si>
    <t>2252909042104</t>
  </si>
  <si>
    <t>周思佑</t>
  </si>
  <si>
    <t>2252909013021</t>
  </si>
  <si>
    <t>陈渝</t>
  </si>
  <si>
    <t>2252909052328</t>
  </si>
  <si>
    <t>徐海燕</t>
  </si>
  <si>
    <t>2252909040417</t>
  </si>
  <si>
    <t>胡利</t>
  </si>
  <si>
    <t>农村小学语文教师</t>
  </si>
  <si>
    <t>8020401</t>
  </si>
  <si>
    <t>2252909033416</t>
  </si>
  <si>
    <t>陈爱华</t>
  </si>
  <si>
    <t>2252909032621</t>
  </si>
  <si>
    <t>邓兰</t>
  </si>
  <si>
    <t>2252909033508</t>
  </si>
  <si>
    <t>何敏</t>
  </si>
  <si>
    <t>2252909040318</t>
  </si>
  <si>
    <t>严赖霜</t>
  </si>
  <si>
    <t>2252909031704</t>
  </si>
  <si>
    <t>洪翠</t>
  </si>
  <si>
    <t>2252909010908</t>
  </si>
  <si>
    <t>曾静蕾</t>
  </si>
  <si>
    <t>2252909020917</t>
  </si>
  <si>
    <t>彭宇雪</t>
  </si>
  <si>
    <t>2252909011317</t>
  </si>
  <si>
    <t>伍萍</t>
  </si>
  <si>
    <t>小学数学教师</t>
  </si>
  <si>
    <t>8020501</t>
  </si>
  <si>
    <t>2252909010815</t>
  </si>
  <si>
    <t>邓岚月</t>
  </si>
  <si>
    <t>2252909022626</t>
  </si>
  <si>
    <t>曾黄</t>
  </si>
  <si>
    <t>男</t>
  </si>
  <si>
    <t>2252909041504</t>
  </si>
  <si>
    <t>杨吉科</t>
  </si>
  <si>
    <t>2252909042005</t>
  </si>
  <si>
    <t>罗云剑</t>
  </si>
  <si>
    <t>2252909031905</t>
  </si>
  <si>
    <t>高艺</t>
  </si>
  <si>
    <t>2252909011321</t>
  </si>
  <si>
    <t>刘茹丹</t>
  </si>
  <si>
    <t>农村小学英语教师</t>
  </si>
  <si>
    <t>8020601</t>
  </si>
  <si>
    <t>2252909030129</t>
  </si>
  <si>
    <t>曹忠瑶</t>
  </si>
  <si>
    <t>2252909023227</t>
  </si>
  <si>
    <t>李明丽</t>
  </si>
  <si>
    <t>农村小学科学教师</t>
  </si>
  <si>
    <t>8020701</t>
  </si>
  <si>
    <t>2252909011624</t>
  </si>
  <si>
    <t>温诗雨</t>
  </si>
  <si>
    <t>2252909013419</t>
  </si>
  <si>
    <t>廖焦</t>
  </si>
  <si>
    <t>2252909021101</t>
  </si>
  <si>
    <t>储双迎</t>
  </si>
  <si>
    <t>内江一小科学教师</t>
  </si>
  <si>
    <t>8020801</t>
  </si>
  <si>
    <t>2252909042520</t>
  </si>
  <si>
    <t>王家春</t>
  </si>
  <si>
    <t>2252909013026</t>
  </si>
  <si>
    <t>唐星</t>
  </si>
  <si>
    <t>内江一小体育教师</t>
  </si>
  <si>
    <t>8020802</t>
  </si>
  <si>
    <t>2252909050222</t>
  </si>
  <si>
    <t>刘春元</t>
  </si>
  <si>
    <t>2252909013509</t>
  </si>
  <si>
    <t>胡元帅</t>
  </si>
  <si>
    <t>2252909042219</t>
  </si>
  <si>
    <t>刘迪平</t>
  </si>
  <si>
    <t>内江十一小体育教师</t>
  </si>
  <si>
    <t>8020901</t>
  </si>
  <si>
    <t>2252909013007</t>
  </si>
  <si>
    <t>刘云钟</t>
  </si>
  <si>
    <t>2252909033428</t>
  </si>
  <si>
    <t>李文章</t>
  </si>
  <si>
    <t>实验幼儿园体育教师</t>
  </si>
  <si>
    <t>8021001</t>
  </si>
  <si>
    <t>2252909020802</t>
  </si>
  <si>
    <t>罗丹</t>
  </si>
  <si>
    <t>2252909033211</t>
  </si>
  <si>
    <t>李凌</t>
  </si>
  <si>
    <t>农村小学体育教师</t>
  </si>
  <si>
    <t>8021101</t>
  </si>
  <si>
    <t>2252909023306</t>
  </si>
  <si>
    <t>邱海涛</t>
  </si>
  <si>
    <t>2252909042706</t>
  </si>
  <si>
    <t>黄书曼</t>
  </si>
  <si>
    <t>2252909013522</t>
  </si>
  <si>
    <t>邓婕玲</t>
  </si>
  <si>
    <t>2252909011407</t>
  </si>
  <si>
    <t>邬钟佚丹</t>
  </si>
  <si>
    <t>2252909021904</t>
  </si>
  <si>
    <t>曾慧</t>
  </si>
  <si>
    <t>2252909014012</t>
  </si>
  <si>
    <t>陈文登</t>
  </si>
  <si>
    <t>2252909022129</t>
  </si>
  <si>
    <t>王科琳</t>
  </si>
  <si>
    <t>2252909020704</t>
  </si>
  <si>
    <t>唐先琴</t>
  </si>
  <si>
    <t>农村小学音乐教师</t>
  </si>
  <si>
    <t>8021201</t>
  </si>
  <si>
    <t>2252909013405</t>
  </si>
  <si>
    <t>王鸿燕</t>
  </si>
  <si>
    <t>2252909011011</t>
  </si>
  <si>
    <t>谢堃</t>
  </si>
  <si>
    <t>2252909042030</t>
  </si>
  <si>
    <t>李东静</t>
  </si>
  <si>
    <t>2252909021519</t>
  </si>
  <si>
    <t>郭佳杰</t>
  </si>
  <si>
    <t>2252909022416</t>
  </si>
  <si>
    <t>王玲宇</t>
  </si>
  <si>
    <t>2252909031208</t>
  </si>
  <si>
    <t>韦燕</t>
  </si>
  <si>
    <t>2252909032506</t>
  </si>
  <si>
    <t>李盛楠</t>
  </si>
  <si>
    <t>2252909040913</t>
  </si>
  <si>
    <t>冯甜甜</t>
  </si>
  <si>
    <t>城区小学美术教师</t>
  </si>
  <si>
    <t>8021301</t>
  </si>
  <si>
    <t>2252909011906</t>
  </si>
  <si>
    <t>严琴玉</t>
  </si>
  <si>
    <t>2252909032413</t>
  </si>
  <si>
    <t>朱靓</t>
  </si>
  <si>
    <t>2252909011119</t>
  </si>
  <si>
    <t>王子璇</t>
  </si>
  <si>
    <t>2252909020420</t>
  </si>
  <si>
    <t>曾玉涵</t>
  </si>
  <si>
    <t>2252909042421</t>
  </si>
  <si>
    <t>颜若男</t>
  </si>
  <si>
    <t>2252909040810</t>
  </si>
  <si>
    <t>陈靖怡</t>
  </si>
  <si>
    <t>2252909032610</t>
  </si>
  <si>
    <t>郑小月</t>
  </si>
  <si>
    <t>城区学校信息技术教师</t>
  </si>
  <si>
    <t>8021401</t>
  </si>
  <si>
    <t>2252909021222</t>
  </si>
  <si>
    <t>石滟铌</t>
  </si>
  <si>
    <t>2252909011003</t>
  </si>
  <si>
    <t>刘星</t>
  </si>
  <si>
    <t>2252909011319</t>
  </si>
  <si>
    <t>尤恒</t>
  </si>
  <si>
    <t>2252909032624</t>
  </si>
  <si>
    <t>郑常鸿</t>
  </si>
  <si>
    <t>2252909010906</t>
  </si>
  <si>
    <t>刘羽</t>
  </si>
  <si>
    <t>农村初中语文教师</t>
  </si>
  <si>
    <t>8021501</t>
  </si>
  <si>
    <t>2252909043216</t>
  </si>
  <si>
    <t>车靓</t>
  </si>
  <si>
    <t>2252909022915</t>
  </si>
  <si>
    <t>魏廷</t>
  </si>
  <si>
    <t>2252909020219</t>
  </si>
  <si>
    <t>蒋净</t>
  </si>
  <si>
    <t>2252909050405</t>
  </si>
  <si>
    <t>周玉珠</t>
  </si>
  <si>
    <t>2252909012109</t>
  </si>
  <si>
    <t>陈兴会</t>
  </si>
  <si>
    <t>2252909033303</t>
  </si>
  <si>
    <t>孔文君</t>
  </si>
  <si>
    <t>2252909013215</t>
  </si>
  <si>
    <t>黄艳</t>
  </si>
  <si>
    <t>2252909021409</t>
  </si>
  <si>
    <t>雷佳俊</t>
  </si>
  <si>
    <t>农村初中数学教师</t>
  </si>
  <si>
    <t>8021601</t>
  </si>
  <si>
    <t>2252909040212</t>
  </si>
  <si>
    <t>黄治瑾</t>
  </si>
  <si>
    <t>2252909041821</t>
  </si>
  <si>
    <t>李红珍</t>
  </si>
  <si>
    <t>2252909022809</t>
  </si>
  <si>
    <t>曾淼</t>
  </si>
  <si>
    <t>2252909040730</t>
  </si>
  <si>
    <t>罗贝</t>
  </si>
  <si>
    <t>农村初中英语教师</t>
  </si>
  <si>
    <t>8021701</t>
  </si>
  <si>
    <t>2252909013707</t>
  </si>
  <si>
    <t>陈翠红</t>
  </si>
  <si>
    <t>2252909041804</t>
  </si>
  <si>
    <t>徐绿</t>
  </si>
  <si>
    <t>2252909021603</t>
  </si>
  <si>
    <t>唐婷婷</t>
  </si>
  <si>
    <t>2252909042313</t>
  </si>
  <si>
    <t>刘妍</t>
  </si>
  <si>
    <t>2252909030116</t>
  </si>
  <si>
    <t>左敏</t>
  </si>
  <si>
    <t>2252909011817</t>
  </si>
  <si>
    <t>何韦韦</t>
  </si>
  <si>
    <t>农村初中政治教师</t>
  </si>
  <si>
    <t>8021801</t>
  </si>
  <si>
    <t>2252909022402</t>
  </si>
  <si>
    <t>袁宇洋</t>
  </si>
  <si>
    <t>2252909021327</t>
  </si>
  <si>
    <t>陈雨露</t>
  </si>
  <si>
    <t>2252909050906</t>
  </si>
  <si>
    <t>晏旭婷</t>
  </si>
  <si>
    <t>2252909040317</t>
  </si>
  <si>
    <t>张世玉</t>
  </si>
  <si>
    <t>农村初中体育教师</t>
  </si>
  <si>
    <t>8021901</t>
  </si>
  <si>
    <t>2252909012021</t>
  </si>
  <si>
    <t>周跃</t>
  </si>
  <si>
    <t>2252909010726</t>
  </si>
  <si>
    <t>罗梦婷</t>
  </si>
  <si>
    <t>2252909033121</t>
  </si>
  <si>
    <t>尹潘</t>
  </si>
  <si>
    <t>2252909022419</t>
  </si>
  <si>
    <t>罗海兵</t>
  </si>
  <si>
    <t>2252909023502</t>
  </si>
  <si>
    <t>罗一杰</t>
  </si>
  <si>
    <t>2252909051002</t>
  </si>
  <si>
    <t>廖婷玉</t>
  </si>
  <si>
    <t>十一中体育教师</t>
  </si>
  <si>
    <t>8022001</t>
  </si>
  <si>
    <t>2252909023103</t>
  </si>
  <si>
    <t>罗艺</t>
  </si>
  <si>
    <t>2252909040907</t>
  </si>
  <si>
    <t>刘欣欣</t>
  </si>
  <si>
    <t>2252909031715</t>
  </si>
  <si>
    <t>詹育成</t>
  </si>
  <si>
    <t>高中历史教师</t>
  </si>
  <si>
    <t>8022002</t>
  </si>
  <si>
    <t>2252909041822</t>
  </si>
  <si>
    <t>饶黎帆</t>
  </si>
  <si>
    <t>2252909012508</t>
  </si>
  <si>
    <t>刘雅然</t>
  </si>
  <si>
    <t>2252909052017</t>
  </si>
  <si>
    <t>廖小东</t>
  </si>
  <si>
    <t>2252909050815</t>
  </si>
  <si>
    <t>姜超</t>
  </si>
  <si>
    <t>2252909020711</t>
  </si>
  <si>
    <t>杨雪</t>
  </si>
  <si>
    <t>高中物理教师</t>
  </si>
  <si>
    <t>8022101</t>
  </si>
  <si>
    <t>2252909020826</t>
  </si>
  <si>
    <t>杨洪</t>
  </si>
  <si>
    <t>高中地理教师</t>
  </si>
  <si>
    <t>8022102</t>
  </si>
  <si>
    <t>2252909041009</t>
  </si>
  <si>
    <t>黄建琦</t>
  </si>
  <si>
    <t>2252909032519</t>
  </si>
  <si>
    <t>王雯卓</t>
  </si>
  <si>
    <t>2252909011408</t>
  </si>
  <si>
    <t>官云茹</t>
  </si>
  <si>
    <t>高中音乐教师</t>
  </si>
  <si>
    <t>8022103</t>
  </si>
  <si>
    <t>2252909011211</t>
  </si>
  <si>
    <t>胡恩铭</t>
  </si>
  <si>
    <t>2252909042818</t>
  </si>
  <si>
    <t>刘兰兰</t>
  </si>
  <si>
    <t>2252909011402</t>
  </si>
  <si>
    <t>雷智</t>
  </si>
  <si>
    <t>高中信息技术教师</t>
  </si>
  <si>
    <t>8022104</t>
  </si>
  <si>
    <t>2252909032129</t>
  </si>
  <si>
    <t>张璐</t>
  </si>
  <si>
    <t>2252909041817</t>
  </si>
  <si>
    <t>刘滔</t>
  </si>
  <si>
    <t>2252909031601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</si>
</sst>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0"/>
      <color indexed="8"/>
      <name val="方正仿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color rgb="FF000000"/>
      <name val="方正仿宋简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65" applyNumberFormat="1" applyFont="1" applyFill="1" applyBorder="1" applyAlignment="1">
      <alignment horizontal="center" vertical="center"/>
      <protection/>
    </xf>
    <xf numFmtId="0" fontId="45" fillId="0" borderId="9" xfId="65" applyNumberFormat="1" applyFont="1" applyFill="1" applyBorder="1" applyAlignment="1">
      <alignment horizontal="center" vertical="center"/>
      <protection/>
    </xf>
    <xf numFmtId="0" fontId="45" fillId="0" borderId="9" xfId="64" applyFont="1" applyFill="1" applyBorder="1" applyAlignment="1">
      <alignment horizontal="center" vertical="center"/>
      <protection/>
    </xf>
    <xf numFmtId="0" fontId="45" fillId="0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176" fontId="45" fillId="0" borderId="9" xfId="65" applyNumberFormat="1" applyFont="1" applyFill="1" applyBorder="1" applyAlignment="1">
      <alignment horizontal="center" vertical="center"/>
      <protection/>
    </xf>
    <xf numFmtId="176" fontId="4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Normal" xfId="64"/>
    <cellStyle name="常规 2" xfId="6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0"/>
  <sheetViews>
    <sheetView tabSelected="1" zoomScale="90" zoomScaleNormal="90" workbookViewId="0" topLeftCell="A140">
      <selection activeCell="O136" sqref="O136:O137"/>
    </sheetView>
  </sheetViews>
  <sheetFormatPr defaultColWidth="9.00390625" defaultRowHeight="14.25"/>
  <cols>
    <col min="1" max="1" width="4.75390625" style="0" customWidth="1"/>
    <col min="2" max="2" width="7.125" style="0" customWidth="1"/>
    <col min="3" max="3" width="4.50390625" style="0" customWidth="1"/>
    <col min="4" max="4" width="18.625" style="0" customWidth="1"/>
    <col min="5" max="5" width="7.50390625" style="0" customWidth="1"/>
    <col min="6" max="6" width="12.50390625" style="0" customWidth="1"/>
    <col min="7" max="7" width="8.50390625" style="1" customWidth="1"/>
    <col min="8" max="9" width="6.625" style="0" customWidth="1"/>
    <col min="10" max="10" width="8.75390625" style="0" customWidth="1"/>
    <col min="11" max="11" width="6.75390625" style="0" customWidth="1"/>
    <col min="12" max="12" width="7.50390625" style="0" customWidth="1"/>
    <col min="13" max="13" width="7.75390625" style="0" customWidth="1"/>
    <col min="14" max="14" width="5.25390625" style="0" customWidth="1"/>
    <col min="15" max="15" width="15.125" style="0" customWidth="1"/>
  </cols>
  <sheetData>
    <row r="1" spans="1:15" s="1" customFormat="1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" customFormat="1" ht="33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9" t="s">
        <v>11</v>
      </c>
      <c r="L2" s="4" t="s">
        <v>12</v>
      </c>
      <c r="M2" s="4" t="s">
        <v>13</v>
      </c>
      <c r="N2" s="4" t="s">
        <v>14</v>
      </c>
      <c r="O2" s="4" t="s">
        <v>14</v>
      </c>
    </row>
    <row r="3" spans="1:15" s="2" customFormat="1" ht="30.75" customHeight="1">
      <c r="A3" s="5">
        <v>1</v>
      </c>
      <c r="B3" s="5" t="s">
        <v>15</v>
      </c>
      <c r="C3" s="5" t="s">
        <v>16</v>
      </c>
      <c r="D3" s="5" t="s">
        <v>17</v>
      </c>
      <c r="E3" s="5" t="s">
        <v>18</v>
      </c>
      <c r="F3" s="6" t="s">
        <v>19</v>
      </c>
      <c r="G3" s="7">
        <v>75.5</v>
      </c>
      <c r="H3" s="8"/>
      <c r="I3" s="10">
        <f aca="true" t="shared" si="0" ref="I3:I66">G3+H3</f>
        <v>75.5</v>
      </c>
      <c r="J3" s="10">
        <f aca="true" t="shared" si="1" ref="J3:J66">I3*0.6</f>
        <v>45.3</v>
      </c>
      <c r="K3" s="11">
        <v>86</v>
      </c>
      <c r="L3" s="11">
        <f aca="true" t="shared" si="2" ref="L3:L26">K3*0.4</f>
        <v>34.4</v>
      </c>
      <c r="M3" s="12">
        <f aca="true" t="shared" si="3" ref="M3:M26">J3+L3</f>
        <v>79.69999999999999</v>
      </c>
      <c r="N3" s="13">
        <v>1</v>
      </c>
      <c r="O3" s="14" t="s">
        <v>20</v>
      </c>
    </row>
    <row r="4" spans="1:15" s="2" customFormat="1" ht="30.75" customHeight="1">
      <c r="A4" s="5">
        <v>3</v>
      </c>
      <c r="B4" s="5" t="s">
        <v>21</v>
      </c>
      <c r="C4" s="5" t="s">
        <v>16</v>
      </c>
      <c r="D4" s="5" t="s">
        <v>17</v>
      </c>
      <c r="E4" s="5" t="s">
        <v>18</v>
      </c>
      <c r="F4" s="6" t="s">
        <v>22</v>
      </c>
      <c r="G4" s="7">
        <v>73.5</v>
      </c>
      <c r="H4" s="8"/>
      <c r="I4" s="10">
        <f t="shared" si="0"/>
        <v>73.5</v>
      </c>
      <c r="J4" s="10">
        <f t="shared" si="1"/>
        <v>44.1</v>
      </c>
      <c r="K4" s="11">
        <v>82.62</v>
      </c>
      <c r="L4" s="11">
        <f t="shared" si="2"/>
        <v>33.048</v>
      </c>
      <c r="M4" s="12">
        <f t="shared" si="3"/>
        <v>77.148</v>
      </c>
      <c r="N4" s="13">
        <v>2</v>
      </c>
      <c r="O4" s="14" t="s">
        <v>20</v>
      </c>
    </row>
    <row r="5" spans="1:15" s="2" customFormat="1" ht="30.75" customHeight="1">
      <c r="A5" s="5">
        <v>6</v>
      </c>
      <c r="B5" s="5" t="s">
        <v>23</v>
      </c>
      <c r="C5" s="5" t="s">
        <v>16</v>
      </c>
      <c r="D5" s="5" t="s">
        <v>17</v>
      </c>
      <c r="E5" s="5" t="s">
        <v>18</v>
      </c>
      <c r="F5" s="6" t="s">
        <v>24</v>
      </c>
      <c r="G5" s="7">
        <v>70.5</v>
      </c>
      <c r="H5" s="8"/>
      <c r="I5" s="10">
        <f t="shared" si="0"/>
        <v>70.5</v>
      </c>
      <c r="J5" s="10">
        <f t="shared" si="1"/>
        <v>42.3</v>
      </c>
      <c r="K5" s="11">
        <v>86.16</v>
      </c>
      <c r="L5" s="11">
        <f t="shared" si="2"/>
        <v>34.464</v>
      </c>
      <c r="M5" s="12">
        <f t="shared" si="3"/>
        <v>76.764</v>
      </c>
      <c r="N5" s="13">
        <v>3</v>
      </c>
      <c r="O5" s="14" t="s">
        <v>20</v>
      </c>
    </row>
    <row r="6" spans="1:15" s="1" customFormat="1" ht="30.75" customHeight="1">
      <c r="A6" s="5">
        <v>8</v>
      </c>
      <c r="B6" s="5" t="s">
        <v>25</v>
      </c>
      <c r="C6" s="5" t="s">
        <v>16</v>
      </c>
      <c r="D6" s="5" t="s">
        <v>17</v>
      </c>
      <c r="E6" s="5" t="s">
        <v>18</v>
      </c>
      <c r="F6" s="6" t="s">
        <v>26</v>
      </c>
      <c r="G6" s="7">
        <v>69</v>
      </c>
      <c r="H6" s="8"/>
      <c r="I6" s="10">
        <f t="shared" si="0"/>
        <v>69</v>
      </c>
      <c r="J6" s="10">
        <f t="shared" si="1"/>
        <v>41.4</v>
      </c>
      <c r="K6" s="11">
        <v>88.3</v>
      </c>
      <c r="L6" s="11">
        <f t="shared" si="2"/>
        <v>35.32</v>
      </c>
      <c r="M6" s="12">
        <f t="shared" si="3"/>
        <v>76.72</v>
      </c>
      <c r="N6" s="13">
        <v>4</v>
      </c>
      <c r="O6" s="14" t="s">
        <v>20</v>
      </c>
    </row>
    <row r="7" spans="1:15" s="1" customFormat="1" ht="30.75" customHeight="1">
      <c r="A7" s="5">
        <v>4</v>
      </c>
      <c r="B7" s="5" t="s">
        <v>27</v>
      </c>
      <c r="C7" s="5" t="s">
        <v>16</v>
      </c>
      <c r="D7" s="5" t="s">
        <v>17</v>
      </c>
      <c r="E7" s="5" t="s">
        <v>18</v>
      </c>
      <c r="F7" s="6" t="s">
        <v>28</v>
      </c>
      <c r="G7" s="7">
        <v>71.5</v>
      </c>
      <c r="H7" s="8"/>
      <c r="I7" s="10">
        <f t="shared" si="0"/>
        <v>71.5</v>
      </c>
      <c r="J7" s="10">
        <f t="shared" si="1"/>
        <v>42.9</v>
      </c>
      <c r="K7" s="11">
        <v>83.82</v>
      </c>
      <c r="L7" s="11">
        <f t="shared" si="2"/>
        <v>33.528</v>
      </c>
      <c r="M7" s="12">
        <f t="shared" si="3"/>
        <v>76.428</v>
      </c>
      <c r="N7" s="13">
        <v>5</v>
      </c>
      <c r="O7" s="14" t="s">
        <v>20</v>
      </c>
    </row>
    <row r="8" spans="1:15" s="1" customFormat="1" ht="30.75" customHeight="1">
      <c r="A8" s="5">
        <v>2</v>
      </c>
      <c r="B8" s="5" t="s">
        <v>29</v>
      </c>
      <c r="C8" s="5" t="s">
        <v>16</v>
      </c>
      <c r="D8" s="5" t="s">
        <v>17</v>
      </c>
      <c r="E8" s="5" t="s">
        <v>18</v>
      </c>
      <c r="F8" s="6" t="s">
        <v>30</v>
      </c>
      <c r="G8" s="7">
        <v>73.5</v>
      </c>
      <c r="H8" s="8"/>
      <c r="I8" s="10">
        <f t="shared" si="0"/>
        <v>73.5</v>
      </c>
      <c r="J8" s="10">
        <f t="shared" si="1"/>
        <v>44.1</v>
      </c>
      <c r="K8" s="11">
        <v>79.96</v>
      </c>
      <c r="L8" s="11">
        <f t="shared" si="2"/>
        <v>31.983999999999998</v>
      </c>
      <c r="M8" s="12">
        <f t="shared" si="3"/>
        <v>76.084</v>
      </c>
      <c r="N8" s="13">
        <v>6</v>
      </c>
      <c r="O8" s="14" t="s">
        <v>20</v>
      </c>
    </row>
    <row r="9" spans="1:15" s="1" customFormat="1" ht="30.75" customHeight="1">
      <c r="A9" s="5">
        <v>5</v>
      </c>
      <c r="B9" s="5" t="s">
        <v>31</v>
      </c>
      <c r="C9" s="5" t="s">
        <v>16</v>
      </c>
      <c r="D9" s="5" t="s">
        <v>17</v>
      </c>
      <c r="E9" s="5" t="s">
        <v>18</v>
      </c>
      <c r="F9" s="6" t="s">
        <v>32</v>
      </c>
      <c r="G9" s="7">
        <v>70.5</v>
      </c>
      <c r="H9" s="8"/>
      <c r="I9" s="10">
        <f t="shared" si="0"/>
        <v>70.5</v>
      </c>
      <c r="J9" s="10">
        <f t="shared" si="1"/>
        <v>42.3</v>
      </c>
      <c r="K9" s="11">
        <v>82.36</v>
      </c>
      <c r="L9" s="11">
        <f t="shared" si="2"/>
        <v>32.944</v>
      </c>
      <c r="M9" s="12">
        <f t="shared" si="3"/>
        <v>75.244</v>
      </c>
      <c r="N9" s="13">
        <v>7</v>
      </c>
      <c r="O9" s="14" t="s">
        <v>20</v>
      </c>
    </row>
    <row r="10" spans="1:15" s="2" customFormat="1" ht="30.75" customHeight="1">
      <c r="A10" s="5">
        <v>7</v>
      </c>
      <c r="B10" s="5" t="s">
        <v>33</v>
      </c>
      <c r="C10" s="5" t="s">
        <v>16</v>
      </c>
      <c r="D10" s="5" t="s">
        <v>17</v>
      </c>
      <c r="E10" s="5" t="s">
        <v>18</v>
      </c>
      <c r="F10" s="6" t="s">
        <v>34</v>
      </c>
      <c r="G10" s="7">
        <v>70.5</v>
      </c>
      <c r="H10" s="8"/>
      <c r="I10" s="10">
        <f t="shared" si="0"/>
        <v>70.5</v>
      </c>
      <c r="J10" s="10">
        <f t="shared" si="1"/>
        <v>42.3</v>
      </c>
      <c r="K10" s="11">
        <v>81.46</v>
      </c>
      <c r="L10" s="11">
        <f t="shared" si="2"/>
        <v>32.583999999999996</v>
      </c>
      <c r="M10" s="12">
        <f t="shared" si="3"/>
        <v>74.88399999999999</v>
      </c>
      <c r="N10" s="13">
        <v>8</v>
      </c>
      <c r="O10" s="14" t="s">
        <v>20</v>
      </c>
    </row>
    <row r="11" spans="1:15" s="1" customFormat="1" ht="30.75" customHeight="1">
      <c r="A11" s="5">
        <v>12</v>
      </c>
      <c r="B11" s="5" t="s">
        <v>35</v>
      </c>
      <c r="C11" s="5" t="s">
        <v>16</v>
      </c>
      <c r="D11" s="5" t="s">
        <v>17</v>
      </c>
      <c r="E11" s="5" t="s">
        <v>18</v>
      </c>
      <c r="F11" s="6" t="s">
        <v>36</v>
      </c>
      <c r="G11" s="7">
        <v>67.5</v>
      </c>
      <c r="H11" s="8"/>
      <c r="I11" s="10">
        <f t="shared" si="0"/>
        <v>67.5</v>
      </c>
      <c r="J11" s="10">
        <f t="shared" si="1"/>
        <v>40.5</v>
      </c>
      <c r="K11" s="11">
        <v>83.98</v>
      </c>
      <c r="L11" s="11">
        <f t="shared" si="2"/>
        <v>33.592000000000006</v>
      </c>
      <c r="M11" s="12">
        <f t="shared" si="3"/>
        <v>74.09200000000001</v>
      </c>
      <c r="N11" s="13">
        <v>9</v>
      </c>
      <c r="O11" s="14" t="s">
        <v>20</v>
      </c>
    </row>
    <row r="12" spans="1:15" s="1" customFormat="1" ht="30.75" customHeight="1">
      <c r="A12" s="5">
        <v>13</v>
      </c>
      <c r="B12" s="5" t="s">
        <v>37</v>
      </c>
      <c r="C12" s="5" t="s">
        <v>16</v>
      </c>
      <c r="D12" s="5" t="s">
        <v>17</v>
      </c>
      <c r="E12" s="5" t="s">
        <v>18</v>
      </c>
      <c r="F12" s="6" t="s">
        <v>38</v>
      </c>
      <c r="G12" s="7">
        <v>67</v>
      </c>
      <c r="H12" s="8"/>
      <c r="I12" s="10">
        <f t="shared" si="0"/>
        <v>67</v>
      </c>
      <c r="J12" s="10">
        <f t="shared" si="1"/>
        <v>40.199999999999996</v>
      </c>
      <c r="K12" s="11">
        <v>83.74</v>
      </c>
      <c r="L12" s="11">
        <f t="shared" si="2"/>
        <v>33.496</v>
      </c>
      <c r="M12" s="12">
        <f t="shared" si="3"/>
        <v>73.696</v>
      </c>
      <c r="N12" s="13">
        <v>10</v>
      </c>
      <c r="O12" s="14" t="s">
        <v>20</v>
      </c>
    </row>
    <row r="13" spans="1:15" s="1" customFormat="1" ht="30.75" customHeight="1">
      <c r="A13" s="5">
        <v>9</v>
      </c>
      <c r="B13" s="5" t="s">
        <v>39</v>
      </c>
      <c r="C13" s="5" t="s">
        <v>16</v>
      </c>
      <c r="D13" s="5" t="s">
        <v>17</v>
      </c>
      <c r="E13" s="5" t="s">
        <v>18</v>
      </c>
      <c r="F13" s="6" t="s">
        <v>40</v>
      </c>
      <c r="G13" s="7">
        <v>68</v>
      </c>
      <c r="H13" s="8"/>
      <c r="I13" s="10">
        <f t="shared" si="0"/>
        <v>68</v>
      </c>
      <c r="J13" s="10">
        <f t="shared" si="1"/>
        <v>40.8</v>
      </c>
      <c r="K13" s="11">
        <v>79.94</v>
      </c>
      <c r="L13" s="11">
        <f t="shared" si="2"/>
        <v>31.976</v>
      </c>
      <c r="M13" s="12">
        <f t="shared" si="3"/>
        <v>72.776</v>
      </c>
      <c r="N13" s="13"/>
      <c r="O13" s="13"/>
    </row>
    <row r="14" spans="1:15" s="1" customFormat="1" ht="30.75" customHeight="1">
      <c r="A14" s="5">
        <v>18</v>
      </c>
      <c r="B14" s="5" t="s">
        <v>41</v>
      </c>
      <c r="C14" s="5" t="s">
        <v>16</v>
      </c>
      <c r="D14" s="5" t="s">
        <v>17</v>
      </c>
      <c r="E14" s="5" t="s">
        <v>18</v>
      </c>
      <c r="F14" s="6" t="s">
        <v>42</v>
      </c>
      <c r="G14" s="7">
        <v>65</v>
      </c>
      <c r="H14" s="8"/>
      <c r="I14" s="10">
        <f t="shared" si="0"/>
        <v>65</v>
      </c>
      <c r="J14" s="10">
        <f t="shared" si="1"/>
        <v>39</v>
      </c>
      <c r="K14" s="11">
        <v>83.98</v>
      </c>
      <c r="L14" s="11">
        <f t="shared" si="2"/>
        <v>33.592000000000006</v>
      </c>
      <c r="M14" s="12">
        <f t="shared" si="3"/>
        <v>72.59200000000001</v>
      </c>
      <c r="N14" s="13"/>
      <c r="O14" s="13"/>
    </row>
    <row r="15" spans="1:15" s="1" customFormat="1" ht="30.75" customHeight="1">
      <c r="A15" s="5">
        <v>10</v>
      </c>
      <c r="B15" s="5" t="s">
        <v>43</v>
      </c>
      <c r="C15" s="5" t="s">
        <v>16</v>
      </c>
      <c r="D15" s="5" t="s">
        <v>17</v>
      </c>
      <c r="E15" s="5" t="s">
        <v>18</v>
      </c>
      <c r="F15" s="6" t="s">
        <v>44</v>
      </c>
      <c r="G15" s="7">
        <v>67.5</v>
      </c>
      <c r="H15" s="8"/>
      <c r="I15" s="10">
        <f t="shared" si="0"/>
        <v>67.5</v>
      </c>
      <c r="J15" s="10">
        <f t="shared" si="1"/>
        <v>40.5</v>
      </c>
      <c r="K15" s="11">
        <v>80.16</v>
      </c>
      <c r="L15" s="11">
        <f t="shared" si="2"/>
        <v>32.064</v>
      </c>
      <c r="M15" s="12">
        <f t="shared" si="3"/>
        <v>72.564</v>
      </c>
      <c r="N15" s="13"/>
      <c r="O15" s="13"/>
    </row>
    <row r="16" spans="1:15" s="1" customFormat="1" ht="30.75" customHeight="1">
      <c r="A16" s="5">
        <v>15</v>
      </c>
      <c r="B16" s="5" t="s">
        <v>45</v>
      </c>
      <c r="C16" s="5" t="s">
        <v>16</v>
      </c>
      <c r="D16" s="5" t="s">
        <v>17</v>
      </c>
      <c r="E16" s="5" t="s">
        <v>18</v>
      </c>
      <c r="F16" s="6" t="s">
        <v>46</v>
      </c>
      <c r="G16" s="7">
        <v>66.5</v>
      </c>
      <c r="H16" s="8"/>
      <c r="I16" s="10">
        <f t="shared" si="0"/>
        <v>66.5</v>
      </c>
      <c r="J16" s="10">
        <f t="shared" si="1"/>
        <v>39.9</v>
      </c>
      <c r="K16" s="11">
        <v>81.6</v>
      </c>
      <c r="L16" s="11">
        <f t="shared" si="2"/>
        <v>32.64</v>
      </c>
      <c r="M16" s="12">
        <f t="shared" si="3"/>
        <v>72.53999999999999</v>
      </c>
      <c r="N16" s="13"/>
      <c r="O16" s="13"/>
    </row>
    <row r="17" spans="1:15" s="1" customFormat="1" ht="30.75" customHeight="1">
      <c r="A17" s="5">
        <v>17</v>
      </c>
      <c r="B17" s="5" t="s">
        <v>47</v>
      </c>
      <c r="C17" s="5" t="s">
        <v>16</v>
      </c>
      <c r="D17" s="5" t="s">
        <v>17</v>
      </c>
      <c r="E17" s="5" t="s">
        <v>18</v>
      </c>
      <c r="F17" s="6" t="s">
        <v>48</v>
      </c>
      <c r="G17" s="7">
        <v>65.5</v>
      </c>
      <c r="H17" s="8"/>
      <c r="I17" s="10">
        <f t="shared" si="0"/>
        <v>65.5</v>
      </c>
      <c r="J17" s="10">
        <f t="shared" si="1"/>
        <v>39.3</v>
      </c>
      <c r="K17" s="11">
        <v>81.52</v>
      </c>
      <c r="L17" s="11">
        <f t="shared" si="2"/>
        <v>32.608</v>
      </c>
      <c r="M17" s="12">
        <f t="shared" si="3"/>
        <v>71.90799999999999</v>
      </c>
      <c r="N17" s="13"/>
      <c r="O17" s="13"/>
    </row>
    <row r="18" spans="1:15" s="1" customFormat="1" ht="30.75" customHeight="1">
      <c r="A18" s="5">
        <v>19</v>
      </c>
      <c r="B18" s="5" t="s">
        <v>49</v>
      </c>
      <c r="C18" s="5" t="s">
        <v>16</v>
      </c>
      <c r="D18" s="5" t="s">
        <v>17</v>
      </c>
      <c r="E18" s="5" t="s">
        <v>18</v>
      </c>
      <c r="F18" s="6" t="s">
        <v>50</v>
      </c>
      <c r="G18" s="7">
        <v>63.5</v>
      </c>
      <c r="H18" s="8"/>
      <c r="I18" s="10">
        <f t="shared" si="0"/>
        <v>63.5</v>
      </c>
      <c r="J18" s="10">
        <f t="shared" si="1"/>
        <v>38.1</v>
      </c>
      <c r="K18" s="11">
        <v>82.9</v>
      </c>
      <c r="L18" s="11">
        <f t="shared" si="2"/>
        <v>33.160000000000004</v>
      </c>
      <c r="M18" s="12">
        <f t="shared" si="3"/>
        <v>71.26</v>
      </c>
      <c r="N18" s="13"/>
      <c r="O18" s="13"/>
    </row>
    <row r="19" spans="1:15" s="1" customFormat="1" ht="30.75" customHeight="1">
      <c r="A19" s="5">
        <v>14</v>
      </c>
      <c r="B19" s="5" t="s">
        <v>51</v>
      </c>
      <c r="C19" s="5" t="s">
        <v>16</v>
      </c>
      <c r="D19" s="5" t="s">
        <v>17</v>
      </c>
      <c r="E19" s="5" t="s">
        <v>18</v>
      </c>
      <c r="F19" s="6" t="s">
        <v>52</v>
      </c>
      <c r="G19" s="7">
        <v>67</v>
      </c>
      <c r="H19" s="8"/>
      <c r="I19" s="10">
        <f t="shared" si="0"/>
        <v>67</v>
      </c>
      <c r="J19" s="10">
        <f t="shared" si="1"/>
        <v>40.199999999999996</v>
      </c>
      <c r="K19" s="11">
        <v>77.12</v>
      </c>
      <c r="L19" s="11">
        <f t="shared" si="2"/>
        <v>30.848000000000003</v>
      </c>
      <c r="M19" s="12">
        <f t="shared" si="3"/>
        <v>71.048</v>
      </c>
      <c r="N19" s="13"/>
      <c r="O19" s="13"/>
    </row>
    <row r="20" spans="1:15" s="2" customFormat="1" ht="30.75" customHeight="1">
      <c r="A20" s="5">
        <v>11</v>
      </c>
      <c r="B20" s="5" t="s">
        <v>53</v>
      </c>
      <c r="C20" s="5" t="s">
        <v>16</v>
      </c>
      <c r="D20" s="5" t="s">
        <v>17</v>
      </c>
      <c r="E20" s="5" t="s">
        <v>18</v>
      </c>
      <c r="F20" s="6" t="s">
        <v>54</v>
      </c>
      <c r="G20" s="7">
        <v>67.5</v>
      </c>
      <c r="H20" s="8"/>
      <c r="I20" s="10">
        <f t="shared" si="0"/>
        <v>67.5</v>
      </c>
      <c r="J20" s="10">
        <f t="shared" si="1"/>
        <v>40.5</v>
      </c>
      <c r="K20" s="11">
        <v>74.98</v>
      </c>
      <c r="L20" s="11">
        <f t="shared" si="2"/>
        <v>29.992000000000004</v>
      </c>
      <c r="M20" s="12">
        <f t="shared" si="3"/>
        <v>70.492</v>
      </c>
      <c r="N20" s="13"/>
      <c r="O20" s="13"/>
    </row>
    <row r="21" spans="1:15" s="2" customFormat="1" ht="30.75" customHeight="1">
      <c r="A21" s="5">
        <v>21</v>
      </c>
      <c r="B21" s="5" t="s">
        <v>55</v>
      </c>
      <c r="C21" s="5" t="s">
        <v>16</v>
      </c>
      <c r="D21" s="5" t="s">
        <v>17</v>
      </c>
      <c r="E21" s="5" t="s">
        <v>18</v>
      </c>
      <c r="F21" s="6" t="s">
        <v>56</v>
      </c>
      <c r="G21" s="7">
        <v>62</v>
      </c>
      <c r="H21" s="8"/>
      <c r="I21" s="10">
        <f t="shared" si="0"/>
        <v>62</v>
      </c>
      <c r="J21" s="10">
        <f t="shared" si="1"/>
        <v>37.199999999999996</v>
      </c>
      <c r="K21" s="11">
        <v>83.05</v>
      </c>
      <c r="L21" s="11">
        <f t="shared" si="2"/>
        <v>33.22</v>
      </c>
      <c r="M21" s="12">
        <f t="shared" si="3"/>
        <v>70.41999999999999</v>
      </c>
      <c r="N21" s="13"/>
      <c r="O21" s="13"/>
    </row>
    <row r="22" spans="1:15" s="2" customFormat="1" ht="30.75" customHeight="1">
      <c r="A22" s="5">
        <v>24</v>
      </c>
      <c r="B22" s="5" t="s">
        <v>57</v>
      </c>
      <c r="C22" s="5" t="s">
        <v>16</v>
      </c>
      <c r="D22" s="5" t="s">
        <v>17</v>
      </c>
      <c r="E22" s="5" t="s">
        <v>18</v>
      </c>
      <c r="F22" s="6" t="s">
        <v>58</v>
      </c>
      <c r="G22" s="7">
        <v>60.5</v>
      </c>
      <c r="H22" s="8"/>
      <c r="I22" s="10">
        <f t="shared" si="0"/>
        <v>60.5</v>
      </c>
      <c r="J22" s="10">
        <f t="shared" si="1"/>
        <v>36.3</v>
      </c>
      <c r="K22" s="11">
        <v>84.3</v>
      </c>
      <c r="L22" s="11">
        <f t="shared" si="2"/>
        <v>33.72</v>
      </c>
      <c r="M22" s="12">
        <f t="shared" si="3"/>
        <v>70.02</v>
      </c>
      <c r="N22" s="13"/>
      <c r="O22" s="13"/>
    </row>
    <row r="23" spans="1:15" s="1" customFormat="1" ht="30.75" customHeight="1">
      <c r="A23" s="5">
        <v>16</v>
      </c>
      <c r="B23" s="5" t="s">
        <v>59</v>
      </c>
      <c r="C23" s="5" t="s">
        <v>16</v>
      </c>
      <c r="D23" s="5" t="s">
        <v>17</v>
      </c>
      <c r="E23" s="5" t="s">
        <v>18</v>
      </c>
      <c r="F23" s="6" t="s">
        <v>60</v>
      </c>
      <c r="G23" s="7">
        <v>66.5</v>
      </c>
      <c r="H23" s="8"/>
      <c r="I23" s="10">
        <f t="shared" si="0"/>
        <v>66.5</v>
      </c>
      <c r="J23" s="10">
        <f t="shared" si="1"/>
        <v>39.9</v>
      </c>
      <c r="K23" s="11">
        <v>74.72</v>
      </c>
      <c r="L23" s="11">
        <f t="shared" si="2"/>
        <v>29.888</v>
      </c>
      <c r="M23" s="12">
        <f t="shared" si="3"/>
        <v>69.788</v>
      </c>
      <c r="N23" s="13"/>
      <c r="O23" s="13"/>
    </row>
    <row r="24" spans="1:15" s="1" customFormat="1" ht="30.75" customHeight="1">
      <c r="A24" s="5">
        <v>25</v>
      </c>
      <c r="B24" s="5" t="s">
        <v>61</v>
      </c>
      <c r="C24" s="5" t="s">
        <v>16</v>
      </c>
      <c r="D24" s="5" t="s">
        <v>17</v>
      </c>
      <c r="E24" s="5" t="s">
        <v>18</v>
      </c>
      <c r="F24" s="6" t="s">
        <v>62</v>
      </c>
      <c r="G24" s="7">
        <v>60.5</v>
      </c>
      <c r="H24" s="8"/>
      <c r="I24" s="10">
        <f t="shared" si="0"/>
        <v>60.5</v>
      </c>
      <c r="J24" s="10">
        <f t="shared" si="1"/>
        <v>36.3</v>
      </c>
      <c r="K24" s="11">
        <v>82.34</v>
      </c>
      <c r="L24" s="11">
        <f t="shared" si="2"/>
        <v>32.936</v>
      </c>
      <c r="M24" s="12">
        <f t="shared" si="3"/>
        <v>69.23599999999999</v>
      </c>
      <c r="N24" s="13"/>
      <c r="O24" s="13"/>
    </row>
    <row r="25" spans="1:15" s="2" customFormat="1" ht="30.75" customHeight="1">
      <c r="A25" s="5">
        <v>22</v>
      </c>
      <c r="B25" s="5" t="s">
        <v>63</v>
      </c>
      <c r="C25" s="5" t="s">
        <v>16</v>
      </c>
      <c r="D25" s="5" t="s">
        <v>17</v>
      </c>
      <c r="E25" s="5" t="s">
        <v>18</v>
      </c>
      <c r="F25" s="6" t="s">
        <v>64</v>
      </c>
      <c r="G25" s="7">
        <v>62</v>
      </c>
      <c r="H25" s="8"/>
      <c r="I25" s="10">
        <f t="shared" si="0"/>
        <v>62</v>
      </c>
      <c r="J25" s="10">
        <f t="shared" si="1"/>
        <v>37.199999999999996</v>
      </c>
      <c r="K25" s="11">
        <v>78.54</v>
      </c>
      <c r="L25" s="11">
        <f t="shared" si="2"/>
        <v>31.416000000000004</v>
      </c>
      <c r="M25" s="12">
        <f t="shared" si="3"/>
        <v>68.616</v>
      </c>
      <c r="N25" s="13"/>
      <c r="O25" s="13"/>
    </row>
    <row r="26" spans="1:15" s="2" customFormat="1" ht="30.75" customHeight="1">
      <c r="A26" s="5">
        <v>23</v>
      </c>
      <c r="B26" s="5" t="s">
        <v>65</v>
      </c>
      <c r="C26" s="5" t="s">
        <v>16</v>
      </c>
      <c r="D26" s="5" t="s">
        <v>17</v>
      </c>
      <c r="E26" s="5" t="s">
        <v>18</v>
      </c>
      <c r="F26" s="6" t="s">
        <v>66</v>
      </c>
      <c r="G26" s="7">
        <v>61</v>
      </c>
      <c r="H26" s="8"/>
      <c r="I26" s="10">
        <f t="shared" si="0"/>
        <v>61</v>
      </c>
      <c r="J26" s="10">
        <f t="shared" si="1"/>
        <v>36.6</v>
      </c>
      <c r="K26" s="11">
        <v>79.48</v>
      </c>
      <c r="L26" s="11">
        <f t="shared" si="2"/>
        <v>31.792</v>
      </c>
      <c r="M26" s="12">
        <f t="shared" si="3"/>
        <v>68.392</v>
      </c>
      <c r="N26" s="13"/>
      <c r="O26" s="13"/>
    </row>
    <row r="27" spans="1:15" s="1" customFormat="1" ht="30.75" customHeight="1">
      <c r="A27" s="5">
        <v>20</v>
      </c>
      <c r="B27" s="5" t="s">
        <v>67</v>
      </c>
      <c r="C27" s="5" t="s">
        <v>16</v>
      </c>
      <c r="D27" s="5" t="s">
        <v>17</v>
      </c>
      <c r="E27" s="5" t="s">
        <v>18</v>
      </c>
      <c r="F27" s="6" t="s">
        <v>68</v>
      </c>
      <c r="G27" s="7">
        <v>62.5</v>
      </c>
      <c r="H27" s="8"/>
      <c r="I27" s="10">
        <f t="shared" si="0"/>
        <v>62.5</v>
      </c>
      <c r="J27" s="10">
        <f t="shared" si="1"/>
        <v>37.5</v>
      </c>
      <c r="K27" s="15" t="s">
        <v>69</v>
      </c>
      <c r="L27" s="15"/>
      <c r="M27" s="16"/>
      <c r="N27" s="13"/>
      <c r="O27" s="13"/>
    </row>
    <row r="28" spans="1:15" s="2" customFormat="1" ht="30.75" customHeight="1">
      <c r="A28" s="5">
        <v>26</v>
      </c>
      <c r="B28" s="5" t="s">
        <v>70</v>
      </c>
      <c r="C28" s="5" t="s">
        <v>16</v>
      </c>
      <c r="D28" s="5" t="s">
        <v>17</v>
      </c>
      <c r="E28" s="5" t="s">
        <v>18</v>
      </c>
      <c r="F28" s="6" t="s">
        <v>71</v>
      </c>
      <c r="G28" s="7">
        <v>60.5</v>
      </c>
      <c r="H28" s="8"/>
      <c r="I28" s="10">
        <f t="shared" si="0"/>
        <v>60.5</v>
      </c>
      <c r="J28" s="10">
        <f t="shared" si="1"/>
        <v>36.3</v>
      </c>
      <c r="K28" s="15" t="s">
        <v>69</v>
      </c>
      <c r="L28" s="15"/>
      <c r="M28" s="16"/>
      <c r="N28" s="13"/>
      <c r="O28" s="13"/>
    </row>
    <row r="29" spans="1:15" s="2" customFormat="1" ht="30.75" customHeight="1">
      <c r="A29" s="5">
        <v>27</v>
      </c>
      <c r="B29" s="5" t="s">
        <v>72</v>
      </c>
      <c r="C29" s="5" t="s">
        <v>16</v>
      </c>
      <c r="D29" s="5" t="s">
        <v>73</v>
      </c>
      <c r="E29" s="5" t="s">
        <v>74</v>
      </c>
      <c r="F29" s="6" t="s">
        <v>75</v>
      </c>
      <c r="G29" s="7">
        <v>77</v>
      </c>
      <c r="H29" s="8"/>
      <c r="I29" s="10">
        <f t="shared" si="0"/>
        <v>77</v>
      </c>
      <c r="J29" s="10">
        <f t="shared" si="1"/>
        <v>46.199999999999996</v>
      </c>
      <c r="K29" s="11">
        <v>84.72</v>
      </c>
      <c r="L29" s="11">
        <f aca="true" t="shared" si="4" ref="L29:L41">K29*0.4</f>
        <v>33.888</v>
      </c>
      <c r="M29" s="12">
        <f aca="true" t="shared" si="5" ref="M29:M41">J29+L29</f>
        <v>80.088</v>
      </c>
      <c r="N29" s="13">
        <v>1</v>
      </c>
      <c r="O29" s="14" t="s">
        <v>20</v>
      </c>
    </row>
    <row r="30" spans="1:15" s="1" customFormat="1" ht="30.75" customHeight="1">
      <c r="A30" s="5">
        <v>28</v>
      </c>
      <c r="B30" s="5" t="s">
        <v>76</v>
      </c>
      <c r="C30" s="5" t="s">
        <v>16</v>
      </c>
      <c r="D30" s="5" t="s">
        <v>73</v>
      </c>
      <c r="E30" s="5" t="s">
        <v>74</v>
      </c>
      <c r="F30" s="6" t="s">
        <v>77</v>
      </c>
      <c r="G30" s="7">
        <v>76</v>
      </c>
      <c r="H30" s="8"/>
      <c r="I30" s="10">
        <f t="shared" si="0"/>
        <v>76</v>
      </c>
      <c r="J30" s="10">
        <f t="shared" si="1"/>
        <v>45.6</v>
      </c>
      <c r="K30" s="11">
        <v>84.82</v>
      </c>
      <c r="L30" s="11">
        <f t="shared" si="4"/>
        <v>33.928</v>
      </c>
      <c r="M30" s="12">
        <f t="shared" si="5"/>
        <v>79.52799999999999</v>
      </c>
      <c r="N30" s="13">
        <v>2</v>
      </c>
      <c r="O30" s="14" t="s">
        <v>20</v>
      </c>
    </row>
    <row r="31" spans="1:15" s="2" customFormat="1" ht="30.75" customHeight="1">
      <c r="A31" s="5">
        <v>29</v>
      </c>
      <c r="B31" s="5" t="s">
        <v>78</v>
      </c>
      <c r="C31" s="5" t="s">
        <v>16</v>
      </c>
      <c r="D31" s="5" t="s">
        <v>73</v>
      </c>
      <c r="E31" s="5" t="s">
        <v>74</v>
      </c>
      <c r="F31" s="6" t="s">
        <v>79</v>
      </c>
      <c r="G31" s="7">
        <v>71.5</v>
      </c>
      <c r="H31" s="8"/>
      <c r="I31" s="10">
        <f t="shared" si="0"/>
        <v>71.5</v>
      </c>
      <c r="J31" s="10">
        <f t="shared" si="1"/>
        <v>42.9</v>
      </c>
      <c r="K31" s="11">
        <v>80.84</v>
      </c>
      <c r="L31" s="11">
        <f t="shared" si="4"/>
        <v>32.336000000000006</v>
      </c>
      <c r="M31" s="12">
        <f t="shared" si="5"/>
        <v>75.236</v>
      </c>
      <c r="N31" s="13">
        <v>3</v>
      </c>
      <c r="O31" s="14" t="s">
        <v>20</v>
      </c>
    </row>
    <row r="32" spans="1:15" s="1" customFormat="1" ht="30.75" customHeight="1">
      <c r="A32" s="5">
        <v>30</v>
      </c>
      <c r="B32" s="5" t="s">
        <v>80</v>
      </c>
      <c r="C32" s="5" t="s">
        <v>16</v>
      </c>
      <c r="D32" s="5" t="s">
        <v>73</v>
      </c>
      <c r="E32" s="5" t="s">
        <v>74</v>
      </c>
      <c r="F32" s="6" t="s">
        <v>81</v>
      </c>
      <c r="G32" s="7">
        <v>73</v>
      </c>
      <c r="H32" s="8"/>
      <c r="I32" s="10">
        <f t="shared" si="0"/>
        <v>73</v>
      </c>
      <c r="J32" s="10">
        <f t="shared" si="1"/>
        <v>43.8</v>
      </c>
      <c r="K32" s="11">
        <v>78.54</v>
      </c>
      <c r="L32" s="11">
        <f t="shared" si="4"/>
        <v>31.416000000000004</v>
      </c>
      <c r="M32" s="12">
        <f t="shared" si="5"/>
        <v>75.21600000000001</v>
      </c>
      <c r="N32" s="13">
        <v>4</v>
      </c>
      <c r="O32" s="14" t="s">
        <v>20</v>
      </c>
    </row>
    <row r="33" spans="1:15" s="1" customFormat="1" ht="30.75" customHeight="1">
      <c r="A33" s="5">
        <v>31</v>
      </c>
      <c r="B33" s="5" t="s">
        <v>82</v>
      </c>
      <c r="C33" s="5" t="s">
        <v>16</v>
      </c>
      <c r="D33" s="5" t="s">
        <v>73</v>
      </c>
      <c r="E33" s="5" t="s">
        <v>74</v>
      </c>
      <c r="F33" s="6" t="s">
        <v>83</v>
      </c>
      <c r="G33" s="7">
        <v>71</v>
      </c>
      <c r="H33" s="8"/>
      <c r="I33" s="10">
        <f t="shared" si="0"/>
        <v>71</v>
      </c>
      <c r="J33" s="10">
        <f t="shared" si="1"/>
        <v>42.6</v>
      </c>
      <c r="K33" s="11">
        <v>81.44</v>
      </c>
      <c r="L33" s="11">
        <f t="shared" si="4"/>
        <v>32.576</v>
      </c>
      <c r="M33" s="12">
        <f t="shared" si="5"/>
        <v>75.176</v>
      </c>
      <c r="N33" s="13">
        <v>5</v>
      </c>
      <c r="O33" s="14" t="s">
        <v>20</v>
      </c>
    </row>
    <row r="34" spans="1:15" s="1" customFormat="1" ht="30.75" customHeight="1">
      <c r="A34" s="5">
        <v>32</v>
      </c>
      <c r="B34" s="5" t="s">
        <v>84</v>
      </c>
      <c r="C34" s="5" t="s">
        <v>16</v>
      </c>
      <c r="D34" s="5" t="s">
        <v>73</v>
      </c>
      <c r="E34" s="5" t="s">
        <v>74</v>
      </c>
      <c r="F34" s="6" t="s">
        <v>85</v>
      </c>
      <c r="G34" s="7">
        <v>70</v>
      </c>
      <c r="H34" s="8"/>
      <c r="I34" s="10">
        <f t="shared" si="0"/>
        <v>70</v>
      </c>
      <c r="J34" s="10">
        <f t="shared" si="1"/>
        <v>42</v>
      </c>
      <c r="K34" s="11">
        <v>82.58</v>
      </c>
      <c r="L34" s="11">
        <f t="shared" si="4"/>
        <v>33.032000000000004</v>
      </c>
      <c r="M34" s="12">
        <f t="shared" si="5"/>
        <v>75.03200000000001</v>
      </c>
      <c r="N34" s="13">
        <v>6</v>
      </c>
      <c r="O34" s="14" t="s">
        <v>20</v>
      </c>
    </row>
    <row r="35" spans="1:15" s="1" customFormat="1" ht="30.75" customHeight="1">
      <c r="A35" s="5">
        <v>33</v>
      </c>
      <c r="B35" s="5" t="s">
        <v>86</v>
      </c>
      <c r="C35" s="5" t="s">
        <v>16</v>
      </c>
      <c r="D35" s="5" t="s">
        <v>73</v>
      </c>
      <c r="E35" s="5" t="s">
        <v>74</v>
      </c>
      <c r="F35" s="6" t="s">
        <v>87</v>
      </c>
      <c r="G35" s="7">
        <v>70</v>
      </c>
      <c r="H35" s="8"/>
      <c r="I35" s="10">
        <f t="shared" si="0"/>
        <v>70</v>
      </c>
      <c r="J35" s="10">
        <f t="shared" si="1"/>
        <v>42</v>
      </c>
      <c r="K35" s="11">
        <v>79.36</v>
      </c>
      <c r="L35" s="11">
        <f t="shared" si="4"/>
        <v>31.744</v>
      </c>
      <c r="M35" s="12">
        <f t="shared" si="5"/>
        <v>73.744</v>
      </c>
      <c r="N35" s="13"/>
      <c r="O35" s="13"/>
    </row>
    <row r="36" spans="1:15" s="1" customFormat="1" ht="30.75" customHeight="1">
      <c r="A36" s="5">
        <v>34</v>
      </c>
      <c r="B36" s="5" t="s">
        <v>88</v>
      </c>
      <c r="C36" s="5" t="s">
        <v>16</v>
      </c>
      <c r="D36" s="5" t="s">
        <v>73</v>
      </c>
      <c r="E36" s="5" t="s">
        <v>74</v>
      </c>
      <c r="F36" s="6" t="s">
        <v>89</v>
      </c>
      <c r="G36" s="7">
        <v>64</v>
      </c>
      <c r="H36" s="8"/>
      <c r="I36" s="10">
        <f t="shared" si="0"/>
        <v>64</v>
      </c>
      <c r="J36" s="10">
        <f t="shared" si="1"/>
        <v>38.4</v>
      </c>
      <c r="K36" s="11">
        <v>84.4</v>
      </c>
      <c r="L36" s="11">
        <f t="shared" si="4"/>
        <v>33.760000000000005</v>
      </c>
      <c r="M36" s="12">
        <f t="shared" si="5"/>
        <v>72.16</v>
      </c>
      <c r="N36" s="13"/>
      <c r="O36" s="13"/>
    </row>
    <row r="37" spans="1:15" s="1" customFormat="1" ht="30.75" customHeight="1">
      <c r="A37" s="5">
        <v>35</v>
      </c>
      <c r="B37" s="5" t="s">
        <v>90</v>
      </c>
      <c r="C37" s="5" t="s">
        <v>16</v>
      </c>
      <c r="D37" s="5" t="s">
        <v>73</v>
      </c>
      <c r="E37" s="5" t="s">
        <v>74</v>
      </c>
      <c r="F37" s="6" t="s">
        <v>91</v>
      </c>
      <c r="G37" s="7">
        <v>64</v>
      </c>
      <c r="H37" s="8"/>
      <c r="I37" s="10">
        <f t="shared" si="0"/>
        <v>64</v>
      </c>
      <c r="J37" s="10">
        <f t="shared" si="1"/>
        <v>38.4</v>
      </c>
      <c r="K37" s="11">
        <v>82.24</v>
      </c>
      <c r="L37" s="11">
        <f t="shared" si="4"/>
        <v>32.896</v>
      </c>
      <c r="M37" s="12">
        <f t="shared" si="5"/>
        <v>71.29599999999999</v>
      </c>
      <c r="N37" s="13"/>
      <c r="O37" s="13"/>
    </row>
    <row r="38" spans="1:15" s="2" customFormat="1" ht="30.75" customHeight="1">
      <c r="A38" s="5">
        <v>36</v>
      </c>
      <c r="B38" s="5" t="s">
        <v>92</v>
      </c>
      <c r="C38" s="5" t="s">
        <v>16</v>
      </c>
      <c r="D38" s="5" t="s">
        <v>73</v>
      </c>
      <c r="E38" s="5" t="s">
        <v>74</v>
      </c>
      <c r="F38" s="6" t="s">
        <v>93</v>
      </c>
      <c r="G38" s="7">
        <v>64</v>
      </c>
      <c r="H38" s="8"/>
      <c r="I38" s="10">
        <f t="shared" si="0"/>
        <v>64</v>
      </c>
      <c r="J38" s="10">
        <f t="shared" si="1"/>
        <v>38.4</v>
      </c>
      <c r="K38" s="11">
        <v>81.54</v>
      </c>
      <c r="L38" s="11">
        <f t="shared" si="4"/>
        <v>32.61600000000001</v>
      </c>
      <c r="M38" s="12">
        <f t="shared" si="5"/>
        <v>71.016</v>
      </c>
      <c r="N38" s="13"/>
      <c r="O38" s="13"/>
    </row>
    <row r="39" spans="1:15" s="1" customFormat="1" ht="30.75" customHeight="1">
      <c r="A39" s="5">
        <v>37</v>
      </c>
      <c r="B39" s="5" t="s">
        <v>94</v>
      </c>
      <c r="C39" s="5" t="s">
        <v>16</v>
      </c>
      <c r="D39" s="5" t="s">
        <v>73</v>
      </c>
      <c r="E39" s="5" t="s">
        <v>74</v>
      </c>
      <c r="F39" s="6" t="s">
        <v>95</v>
      </c>
      <c r="G39" s="7">
        <v>63</v>
      </c>
      <c r="H39" s="8"/>
      <c r="I39" s="10">
        <f t="shared" si="0"/>
        <v>63</v>
      </c>
      <c r="J39" s="10">
        <f t="shared" si="1"/>
        <v>37.8</v>
      </c>
      <c r="K39" s="11">
        <v>82.76</v>
      </c>
      <c r="L39" s="11">
        <f t="shared" si="4"/>
        <v>33.104000000000006</v>
      </c>
      <c r="M39" s="12">
        <f t="shared" si="5"/>
        <v>70.904</v>
      </c>
      <c r="N39" s="13"/>
      <c r="O39" s="13"/>
    </row>
    <row r="40" spans="1:15" s="1" customFormat="1" ht="30.75" customHeight="1">
      <c r="A40" s="5">
        <v>38</v>
      </c>
      <c r="B40" s="5" t="s">
        <v>96</v>
      </c>
      <c r="C40" s="5" t="s">
        <v>16</v>
      </c>
      <c r="D40" s="5" t="s">
        <v>73</v>
      </c>
      <c r="E40" s="5" t="s">
        <v>74</v>
      </c>
      <c r="F40" s="6" t="s">
        <v>97</v>
      </c>
      <c r="G40" s="7">
        <v>64.5</v>
      </c>
      <c r="H40" s="8"/>
      <c r="I40" s="10">
        <f t="shared" si="0"/>
        <v>64.5</v>
      </c>
      <c r="J40" s="10">
        <f t="shared" si="1"/>
        <v>38.699999999999996</v>
      </c>
      <c r="K40" s="11">
        <v>78.5</v>
      </c>
      <c r="L40" s="11">
        <f t="shared" si="4"/>
        <v>31.400000000000002</v>
      </c>
      <c r="M40" s="12">
        <f t="shared" si="5"/>
        <v>70.1</v>
      </c>
      <c r="N40" s="13"/>
      <c r="O40" s="13"/>
    </row>
    <row r="41" spans="1:15" s="1" customFormat="1" ht="30.75" customHeight="1">
      <c r="A41" s="5">
        <v>39</v>
      </c>
      <c r="B41" s="5" t="s">
        <v>98</v>
      </c>
      <c r="C41" s="5" t="s">
        <v>16</v>
      </c>
      <c r="D41" s="5" t="s">
        <v>73</v>
      </c>
      <c r="E41" s="5" t="s">
        <v>74</v>
      </c>
      <c r="F41" s="6" t="s">
        <v>99</v>
      </c>
      <c r="G41" s="7">
        <v>65.5</v>
      </c>
      <c r="H41" s="8"/>
      <c r="I41" s="10">
        <f t="shared" si="0"/>
        <v>65.5</v>
      </c>
      <c r="J41" s="10">
        <f t="shared" si="1"/>
        <v>39.3</v>
      </c>
      <c r="K41" s="11">
        <v>75.64</v>
      </c>
      <c r="L41" s="11">
        <f t="shared" si="4"/>
        <v>30.256</v>
      </c>
      <c r="M41" s="12">
        <f t="shared" si="5"/>
        <v>69.556</v>
      </c>
      <c r="N41" s="13"/>
      <c r="O41" s="13"/>
    </row>
    <row r="42" spans="1:15" s="1" customFormat="1" ht="30.75" customHeight="1">
      <c r="A42" s="5">
        <v>40</v>
      </c>
      <c r="B42" s="5" t="s">
        <v>100</v>
      </c>
      <c r="C42" s="5" t="s">
        <v>16</v>
      </c>
      <c r="D42" s="5" t="s">
        <v>73</v>
      </c>
      <c r="E42" s="5" t="s">
        <v>74</v>
      </c>
      <c r="F42" s="6" t="s">
        <v>101</v>
      </c>
      <c r="G42" s="7">
        <v>64</v>
      </c>
      <c r="H42" s="8"/>
      <c r="I42" s="10">
        <f t="shared" si="0"/>
        <v>64</v>
      </c>
      <c r="J42" s="10">
        <f t="shared" si="1"/>
        <v>38.4</v>
      </c>
      <c r="K42" s="15" t="s">
        <v>69</v>
      </c>
      <c r="L42" s="15"/>
      <c r="M42" s="16"/>
      <c r="N42" s="13"/>
      <c r="O42" s="13"/>
    </row>
    <row r="43" spans="1:15" s="1" customFormat="1" ht="30.75" customHeight="1">
      <c r="A43" s="5">
        <v>41</v>
      </c>
      <c r="B43" s="5" t="s">
        <v>102</v>
      </c>
      <c r="C43" s="5" t="s">
        <v>16</v>
      </c>
      <c r="D43" s="5" t="s">
        <v>103</v>
      </c>
      <c r="E43" s="5" t="s">
        <v>104</v>
      </c>
      <c r="F43" s="6" t="s">
        <v>105</v>
      </c>
      <c r="G43" s="7">
        <v>79.5</v>
      </c>
      <c r="H43" s="8"/>
      <c r="I43" s="10">
        <f t="shared" si="0"/>
        <v>79.5</v>
      </c>
      <c r="J43" s="10">
        <f t="shared" si="1"/>
        <v>47.699999999999996</v>
      </c>
      <c r="K43" s="11">
        <v>86.39</v>
      </c>
      <c r="L43" s="11">
        <f aca="true" t="shared" si="6" ref="L42:L46">K43*0.4</f>
        <v>34.556000000000004</v>
      </c>
      <c r="M43" s="12">
        <f aca="true" t="shared" si="7" ref="M42:M46">J43+L43</f>
        <v>82.256</v>
      </c>
      <c r="N43" s="13">
        <v>1</v>
      </c>
      <c r="O43" s="14" t="s">
        <v>20</v>
      </c>
    </row>
    <row r="44" spans="1:15" s="2" customFormat="1" ht="30.75" customHeight="1">
      <c r="A44" s="5">
        <v>42</v>
      </c>
      <c r="B44" s="5" t="s">
        <v>106</v>
      </c>
      <c r="C44" s="5" t="s">
        <v>16</v>
      </c>
      <c r="D44" s="5" t="s">
        <v>103</v>
      </c>
      <c r="E44" s="5" t="s">
        <v>104</v>
      </c>
      <c r="F44" s="6" t="s">
        <v>107</v>
      </c>
      <c r="G44" s="7">
        <v>68</v>
      </c>
      <c r="H44" s="8"/>
      <c r="I44" s="10">
        <f t="shared" si="0"/>
        <v>68</v>
      </c>
      <c r="J44" s="10">
        <f t="shared" si="1"/>
        <v>40.8</v>
      </c>
      <c r="K44" s="11">
        <v>83.27</v>
      </c>
      <c r="L44" s="11">
        <f t="shared" si="6"/>
        <v>33.308</v>
      </c>
      <c r="M44" s="12">
        <f t="shared" si="7"/>
        <v>74.108</v>
      </c>
      <c r="N44" s="13">
        <v>2</v>
      </c>
      <c r="O44" s="14" t="s">
        <v>20</v>
      </c>
    </row>
    <row r="45" spans="1:15" s="1" customFormat="1" ht="30.75" customHeight="1">
      <c r="A45" s="5">
        <v>43</v>
      </c>
      <c r="B45" s="5" t="s">
        <v>108</v>
      </c>
      <c r="C45" s="5" t="s">
        <v>16</v>
      </c>
      <c r="D45" s="5" t="s">
        <v>103</v>
      </c>
      <c r="E45" s="5" t="s">
        <v>104</v>
      </c>
      <c r="F45" s="6" t="s">
        <v>109</v>
      </c>
      <c r="G45" s="7">
        <v>64</v>
      </c>
      <c r="H45" s="8"/>
      <c r="I45" s="10">
        <f t="shared" si="0"/>
        <v>64</v>
      </c>
      <c r="J45" s="10">
        <f t="shared" si="1"/>
        <v>38.4</v>
      </c>
      <c r="K45" s="11">
        <v>84.69</v>
      </c>
      <c r="L45" s="11">
        <f t="shared" si="6"/>
        <v>33.876</v>
      </c>
      <c r="M45" s="12">
        <f t="shared" si="7"/>
        <v>72.276</v>
      </c>
      <c r="N45" s="13"/>
      <c r="O45" s="13"/>
    </row>
    <row r="46" spans="1:15" s="1" customFormat="1" ht="30.75" customHeight="1">
      <c r="A46" s="5">
        <v>44</v>
      </c>
      <c r="B46" s="5" t="s">
        <v>110</v>
      </c>
      <c r="C46" s="5" t="s">
        <v>16</v>
      </c>
      <c r="D46" s="5" t="s">
        <v>103</v>
      </c>
      <c r="E46" s="5" t="s">
        <v>104</v>
      </c>
      <c r="F46" s="6" t="s">
        <v>111</v>
      </c>
      <c r="G46" s="7">
        <v>59.5</v>
      </c>
      <c r="H46" s="8"/>
      <c r="I46" s="10">
        <f t="shared" si="0"/>
        <v>59.5</v>
      </c>
      <c r="J46" s="10">
        <f t="shared" si="1"/>
        <v>35.699999999999996</v>
      </c>
      <c r="K46" s="11">
        <v>85.88</v>
      </c>
      <c r="L46" s="11">
        <f t="shared" si="6"/>
        <v>34.352</v>
      </c>
      <c r="M46" s="12">
        <f t="shared" si="7"/>
        <v>70.05199999999999</v>
      </c>
      <c r="N46" s="13"/>
      <c r="O46" s="13"/>
    </row>
    <row r="47" spans="1:15" s="1" customFormat="1" ht="30.75" customHeight="1">
      <c r="A47" s="5">
        <v>45</v>
      </c>
      <c r="B47" s="5" t="s">
        <v>112</v>
      </c>
      <c r="C47" s="5" t="s">
        <v>16</v>
      </c>
      <c r="D47" s="5" t="s">
        <v>103</v>
      </c>
      <c r="E47" s="5" t="s">
        <v>104</v>
      </c>
      <c r="F47" s="6" t="s">
        <v>113</v>
      </c>
      <c r="G47" s="7">
        <v>61.5</v>
      </c>
      <c r="H47" s="8"/>
      <c r="I47" s="10">
        <f t="shared" si="0"/>
        <v>61.5</v>
      </c>
      <c r="J47" s="10">
        <f t="shared" si="1"/>
        <v>36.9</v>
      </c>
      <c r="K47" s="11">
        <v>82.1</v>
      </c>
      <c r="L47" s="11">
        <f aca="true" t="shared" si="8" ref="L47:L71">K47*0.4</f>
        <v>32.839999999999996</v>
      </c>
      <c r="M47" s="12">
        <f aca="true" t="shared" si="9" ref="M47:M71">J47+L47</f>
        <v>69.74</v>
      </c>
      <c r="N47" s="13"/>
      <c r="O47" s="13"/>
    </row>
    <row r="48" spans="1:15" s="1" customFormat="1" ht="30.75" customHeight="1">
      <c r="A48" s="5">
        <v>46</v>
      </c>
      <c r="B48" s="5" t="s">
        <v>114</v>
      </c>
      <c r="C48" s="5" t="s">
        <v>16</v>
      </c>
      <c r="D48" s="5" t="s">
        <v>103</v>
      </c>
      <c r="E48" s="5" t="s">
        <v>104</v>
      </c>
      <c r="F48" s="6" t="s">
        <v>115</v>
      </c>
      <c r="G48" s="7">
        <v>62</v>
      </c>
      <c r="H48" s="8"/>
      <c r="I48" s="10">
        <f t="shared" si="0"/>
        <v>62</v>
      </c>
      <c r="J48" s="10">
        <f t="shared" si="1"/>
        <v>37.199999999999996</v>
      </c>
      <c r="K48" s="15" t="s">
        <v>69</v>
      </c>
      <c r="L48" s="15"/>
      <c r="M48" s="16"/>
      <c r="N48" s="13"/>
      <c r="O48" s="13"/>
    </row>
    <row r="49" spans="1:15" s="1" customFormat="1" ht="30.75" customHeight="1">
      <c r="A49" s="5">
        <v>47</v>
      </c>
      <c r="B49" s="5" t="s">
        <v>116</v>
      </c>
      <c r="C49" s="5" t="s">
        <v>16</v>
      </c>
      <c r="D49" s="5" t="s">
        <v>117</v>
      </c>
      <c r="E49" s="5" t="s">
        <v>118</v>
      </c>
      <c r="F49" s="6" t="s">
        <v>119</v>
      </c>
      <c r="G49" s="7">
        <v>71</v>
      </c>
      <c r="H49" s="8"/>
      <c r="I49" s="10">
        <f t="shared" si="0"/>
        <v>71</v>
      </c>
      <c r="J49" s="10">
        <f t="shared" si="1"/>
        <v>42.6</v>
      </c>
      <c r="K49" s="11">
        <v>84.21</v>
      </c>
      <c r="L49" s="11">
        <f t="shared" si="8"/>
        <v>33.684</v>
      </c>
      <c r="M49" s="12">
        <f t="shared" si="9"/>
        <v>76.28399999999999</v>
      </c>
      <c r="N49" s="13">
        <v>1</v>
      </c>
      <c r="O49" s="14" t="s">
        <v>20</v>
      </c>
    </row>
    <row r="50" spans="1:15" s="1" customFormat="1" ht="30.75" customHeight="1">
      <c r="A50" s="5">
        <v>48</v>
      </c>
      <c r="B50" s="5" t="s">
        <v>120</v>
      </c>
      <c r="C50" s="5" t="s">
        <v>16</v>
      </c>
      <c r="D50" s="5" t="s">
        <v>117</v>
      </c>
      <c r="E50" s="5" t="s">
        <v>118</v>
      </c>
      <c r="F50" s="6" t="s">
        <v>121</v>
      </c>
      <c r="G50" s="7">
        <v>69</v>
      </c>
      <c r="H50" s="8"/>
      <c r="I50" s="10">
        <f t="shared" si="0"/>
        <v>69</v>
      </c>
      <c r="J50" s="10">
        <f t="shared" si="1"/>
        <v>41.4</v>
      </c>
      <c r="K50" s="11">
        <v>87.2</v>
      </c>
      <c r="L50" s="11">
        <f t="shared" si="8"/>
        <v>34.88</v>
      </c>
      <c r="M50" s="12">
        <f t="shared" si="9"/>
        <v>76.28</v>
      </c>
      <c r="N50" s="13">
        <v>2</v>
      </c>
      <c r="O50" s="14" t="s">
        <v>20</v>
      </c>
    </row>
    <row r="51" spans="1:15" s="1" customFormat="1" ht="30.75" customHeight="1">
      <c r="A51" s="5">
        <v>49</v>
      </c>
      <c r="B51" s="5" t="s">
        <v>122</v>
      </c>
      <c r="C51" s="5" t="s">
        <v>16</v>
      </c>
      <c r="D51" s="5" t="s">
        <v>117</v>
      </c>
      <c r="E51" s="5" t="s">
        <v>118</v>
      </c>
      <c r="F51" s="6" t="s">
        <v>123</v>
      </c>
      <c r="G51" s="7">
        <v>69</v>
      </c>
      <c r="H51" s="8"/>
      <c r="I51" s="10">
        <f t="shared" si="0"/>
        <v>69</v>
      </c>
      <c r="J51" s="10">
        <f t="shared" si="1"/>
        <v>41.4</v>
      </c>
      <c r="K51" s="11">
        <v>86.81</v>
      </c>
      <c r="L51" s="11">
        <f t="shared" si="8"/>
        <v>34.724000000000004</v>
      </c>
      <c r="M51" s="12">
        <f t="shared" si="9"/>
        <v>76.124</v>
      </c>
      <c r="N51" s="13">
        <v>3</v>
      </c>
      <c r="O51" s="14" t="s">
        <v>20</v>
      </c>
    </row>
    <row r="52" spans="1:15" s="2" customFormat="1" ht="30.75" customHeight="1">
      <c r="A52" s="5">
        <v>50</v>
      </c>
      <c r="B52" s="5" t="s">
        <v>124</v>
      </c>
      <c r="C52" s="5" t="s">
        <v>16</v>
      </c>
      <c r="D52" s="5" t="s">
        <v>117</v>
      </c>
      <c r="E52" s="5" t="s">
        <v>118</v>
      </c>
      <c r="F52" s="6" t="s">
        <v>125</v>
      </c>
      <c r="G52" s="7">
        <v>69</v>
      </c>
      <c r="H52" s="8"/>
      <c r="I52" s="10">
        <f t="shared" si="0"/>
        <v>69</v>
      </c>
      <c r="J52" s="10">
        <f t="shared" si="1"/>
        <v>41.4</v>
      </c>
      <c r="K52" s="11">
        <v>85.81</v>
      </c>
      <c r="L52" s="11">
        <f t="shared" si="8"/>
        <v>34.324000000000005</v>
      </c>
      <c r="M52" s="12">
        <f t="shared" si="9"/>
        <v>75.724</v>
      </c>
      <c r="N52" s="13"/>
      <c r="O52" s="13"/>
    </row>
    <row r="53" spans="1:15" s="1" customFormat="1" ht="30.75" customHeight="1">
      <c r="A53" s="5">
        <v>51</v>
      </c>
      <c r="B53" s="5" t="s">
        <v>126</v>
      </c>
      <c r="C53" s="5" t="s">
        <v>16</v>
      </c>
      <c r="D53" s="5" t="s">
        <v>117</v>
      </c>
      <c r="E53" s="5" t="s">
        <v>118</v>
      </c>
      <c r="F53" s="6" t="s">
        <v>127</v>
      </c>
      <c r="G53" s="7">
        <v>66</v>
      </c>
      <c r="H53" s="8"/>
      <c r="I53" s="10">
        <f t="shared" si="0"/>
        <v>66</v>
      </c>
      <c r="J53" s="10">
        <f t="shared" si="1"/>
        <v>39.6</v>
      </c>
      <c r="K53" s="11">
        <v>79.58</v>
      </c>
      <c r="L53" s="11">
        <f t="shared" si="8"/>
        <v>31.832</v>
      </c>
      <c r="M53" s="12">
        <f t="shared" si="9"/>
        <v>71.432</v>
      </c>
      <c r="N53" s="13"/>
      <c r="O53" s="13"/>
    </row>
    <row r="54" spans="1:15" s="1" customFormat="1" ht="30.75" customHeight="1">
      <c r="A54" s="5">
        <v>52</v>
      </c>
      <c r="B54" s="5" t="s">
        <v>128</v>
      </c>
      <c r="C54" s="5" t="s">
        <v>16</v>
      </c>
      <c r="D54" s="5" t="s">
        <v>117</v>
      </c>
      <c r="E54" s="5" t="s">
        <v>118</v>
      </c>
      <c r="F54" s="6" t="s">
        <v>129</v>
      </c>
      <c r="G54" s="7">
        <v>63.5</v>
      </c>
      <c r="H54" s="8"/>
      <c r="I54" s="10">
        <f t="shared" si="0"/>
        <v>63.5</v>
      </c>
      <c r="J54" s="10">
        <f t="shared" si="1"/>
        <v>38.1</v>
      </c>
      <c r="K54" s="11">
        <v>82.67</v>
      </c>
      <c r="L54" s="11">
        <f t="shared" si="8"/>
        <v>33.068000000000005</v>
      </c>
      <c r="M54" s="12">
        <f t="shared" si="9"/>
        <v>71.168</v>
      </c>
      <c r="N54" s="13"/>
      <c r="O54" s="13"/>
    </row>
    <row r="55" spans="1:15" s="1" customFormat="1" ht="30.75" customHeight="1">
      <c r="A55" s="5">
        <v>53</v>
      </c>
      <c r="B55" s="5" t="s">
        <v>130</v>
      </c>
      <c r="C55" s="5" t="s">
        <v>16</v>
      </c>
      <c r="D55" s="5" t="s">
        <v>117</v>
      </c>
      <c r="E55" s="5" t="s">
        <v>118</v>
      </c>
      <c r="F55" s="6" t="s">
        <v>131</v>
      </c>
      <c r="G55" s="7">
        <v>61.5</v>
      </c>
      <c r="H55" s="8"/>
      <c r="I55" s="10">
        <f t="shared" si="0"/>
        <v>61.5</v>
      </c>
      <c r="J55" s="10">
        <f t="shared" si="1"/>
        <v>36.9</v>
      </c>
      <c r="K55" s="11">
        <v>85.36</v>
      </c>
      <c r="L55" s="11">
        <f t="shared" si="8"/>
        <v>34.144</v>
      </c>
      <c r="M55" s="12">
        <f t="shared" si="9"/>
        <v>71.044</v>
      </c>
      <c r="N55" s="13"/>
      <c r="O55" s="13"/>
    </row>
    <row r="56" spans="1:15" s="1" customFormat="1" ht="30.75" customHeight="1">
      <c r="A56" s="5">
        <v>54</v>
      </c>
      <c r="B56" s="5" t="s">
        <v>132</v>
      </c>
      <c r="C56" s="5" t="s">
        <v>16</v>
      </c>
      <c r="D56" s="5" t="s">
        <v>117</v>
      </c>
      <c r="E56" s="5" t="s">
        <v>118</v>
      </c>
      <c r="F56" s="6" t="s">
        <v>133</v>
      </c>
      <c r="G56" s="7">
        <v>61.5</v>
      </c>
      <c r="H56" s="8"/>
      <c r="I56" s="10">
        <f t="shared" si="0"/>
        <v>61.5</v>
      </c>
      <c r="J56" s="10">
        <f t="shared" si="1"/>
        <v>36.9</v>
      </c>
      <c r="K56" s="11">
        <v>84.34</v>
      </c>
      <c r="L56" s="11">
        <f t="shared" si="8"/>
        <v>33.736000000000004</v>
      </c>
      <c r="M56" s="12">
        <f t="shared" si="9"/>
        <v>70.636</v>
      </c>
      <c r="N56" s="13"/>
      <c r="O56" s="13"/>
    </row>
    <row r="57" spans="1:15" s="1" customFormat="1" ht="30.75" customHeight="1">
      <c r="A57" s="5">
        <v>55</v>
      </c>
      <c r="B57" s="5" t="s">
        <v>134</v>
      </c>
      <c r="C57" s="5" t="s">
        <v>16</v>
      </c>
      <c r="D57" s="5" t="s">
        <v>135</v>
      </c>
      <c r="E57" s="5" t="s">
        <v>136</v>
      </c>
      <c r="F57" s="6" t="s">
        <v>137</v>
      </c>
      <c r="G57" s="7">
        <v>77</v>
      </c>
      <c r="H57" s="8"/>
      <c r="I57" s="10">
        <f t="shared" si="0"/>
        <v>77</v>
      </c>
      <c r="J57" s="10">
        <f t="shared" si="1"/>
        <v>46.199999999999996</v>
      </c>
      <c r="K57" s="11">
        <v>85.94</v>
      </c>
      <c r="L57" s="11">
        <f t="shared" si="8"/>
        <v>34.376</v>
      </c>
      <c r="M57" s="12">
        <f t="shared" si="9"/>
        <v>80.576</v>
      </c>
      <c r="N57" s="13">
        <v>1</v>
      </c>
      <c r="O57" s="14" t="s">
        <v>20</v>
      </c>
    </row>
    <row r="58" spans="1:15" s="1" customFormat="1" ht="30.75" customHeight="1">
      <c r="A58" s="5">
        <v>56</v>
      </c>
      <c r="B58" s="5" t="s">
        <v>138</v>
      </c>
      <c r="C58" s="5" t="s">
        <v>16</v>
      </c>
      <c r="D58" s="5" t="s">
        <v>135</v>
      </c>
      <c r="E58" s="5" t="s">
        <v>136</v>
      </c>
      <c r="F58" s="6" t="s">
        <v>139</v>
      </c>
      <c r="G58" s="7">
        <v>73</v>
      </c>
      <c r="H58" s="8"/>
      <c r="I58" s="10">
        <f t="shared" si="0"/>
        <v>73</v>
      </c>
      <c r="J58" s="10">
        <f t="shared" si="1"/>
        <v>43.8</v>
      </c>
      <c r="K58" s="11">
        <v>85.44</v>
      </c>
      <c r="L58" s="11">
        <f t="shared" si="8"/>
        <v>34.176</v>
      </c>
      <c r="M58" s="12">
        <f t="shared" si="9"/>
        <v>77.976</v>
      </c>
      <c r="N58" s="13">
        <v>2</v>
      </c>
      <c r="O58" s="14" t="s">
        <v>20</v>
      </c>
    </row>
    <row r="59" spans="1:15" s="1" customFormat="1" ht="30.75" customHeight="1">
      <c r="A59" s="5">
        <v>57</v>
      </c>
      <c r="B59" s="5" t="s">
        <v>140</v>
      </c>
      <c r="C59" s="5" t="s">
        <v>141</v>
      </c>
      <c r="D59" s="5" t="s">
        <v>135</v>
      </c>
      <c r="E59" s="5" t="s">
        <v>136</v>
      </c>
      <c r="F59" s="6" t="s">
        <v>142</v>
      </c>
      <c r="G59" s="7">
        <v>72</v>
      </c>
      <c r="H59" s="8"/>
      <c r="I59" s="10">
        <f t="shared" si="0"/>
        <v>72</v>
      </c>
      <c r="J59" s="10">
        <f t="shared" si="1"/>
        <v>43.199999999999996</v>
      </c>
      <c r="K59" s="11">
        <v>84.58</v>
      </c>
      <c r="L59" s="11">
        <f t="shared" si="8"/>
        <v>33.832</v>
      </c>
      <c r="M59" s="12">
        <f t="shared" si="9"/>
        <v>77.032</v>
      </c>
      <c r="N59" s="13"/>
      <c r="O59" s="13"/>
    </row>
    <row r="60" spans="1:15" s="1" customFormat="1" ht="30.75" customHeight="1">
      <c r="A60" s="5">
        <v>58</v>
      </c>
      <c r="B60" s="5" t="s">
        <v>143</v>
      </c>
      <c r="C60" s="5" t="s">
        <v>16</v>
      </c>
      <c r="D60" s="5" t="s">
        <v>135</v>
      </c>
      <c r="E60" s="5" t="s">
        <v>136</v>
      </c>
      <c r="F60" s="6" t="s">
        <v>144</v>
      </c>
      <c r="G60" s="7">
        <v>66.5</v>
      </c>
      <c r="H60" s="8"/>
      <c r="I60" s="10">
        <f t="shared" si="0"/>
        <v>66.5</v>
      </c>
      <c r="J60" s="10">
        <f t="shared" si="1"/>
        <v>39.9</v>
      </c>
      <c r="K60" s="11">
        <v>84.58</v>
      </c>
      <c r="L60" s="11">
        <f t="shared" si="8"/>
        <v>33.832</v>
      </c>
      <c r="M60" s="12">
        <f t="shared" si="9"/>
        <v>73.732</v>
      </c>
      <c r="N60" s="13"/>
      <c r="O60" s="13"/>
    </row>
    <row r="61" spans="1:15" s="2" customFormat="1" ht="30.75" customHeight="1">
      <c r="A61" s="5">
        <v>59</v>
      </c>
      <c r="B61" s="5" t="s">
        <v>145</v>
      </c>
      <c r="C61" s="5" t="s">
        <v>141</v>
      </c>
      <c r="D61" s="5" t="s">
        <v>135</v>
      </c>
      <c r="E61" s="5" t="s">
        <v>136</v>
      </c>
      <c r="F61" s="6" t="s">
        <v>146</v>
      </c>
      <c r="G61" s="7">
        <v>65.5</v>
      </c>
      <c r="H61" s="8"/>
      <c r="I61" s="10">
        <f t="shared" si="0"/>
        <v>65.5</v>
      </c>
      <c r="J61" s="10">
        <f t="shared" si="1"/>
        <v>39.3</v>
      </c>
      <c r="K61" s="11">
        <v>84.9</v>
      </c>
      <c r="L61" s="11">
        <f t="shared" si="8"/>
        <v>33.96</v>
      </c>
      <c r="M61" s="12">
        <f t="shared" si="9"/>
        <v>73.25999999999999</v>
      </c>
      <c r="N61" s="13"/>
      <c r="O61" s="13"/>
    </row>
    <row r="62" spans="1:15" s="1" customFormat="1" ht="30.75" customHeight="1">
      <c r="A62" s="5">
        <v>60</v>
      </c>
      <c r="B62" s="5" t="s">
        <v>147</v>
      </c>
      <c r="C62" s="5" t="s">
        <v>16</v>
      </c>
      <c r="D62" s="5" t="s">
        <v>135</v>
      </c>
      <c r="E62" s="5" t="s">
        <v>136</v>
      </c>
      <c r="F62" s="6" t="s">
        <v>148</v>
      </c>
      <c r="G62" s="7">
        <v>63.5</v>
      </c>
      <c r="H62" s="8"/>
      <c r="I62" s="10">
        <f t="shared" si="0"/>
        <v>63.5</v>
      </c>
      <c r="J62" s="10">
        <f t="shared" si="1"/>
        <v>38.1</v>
      </c>
      <c r="K62" s="11">
        <v>80</v>
      </c>
      <c r="L62" s="11">
        <f t="shared" si="8"/>
        <v>32</v>
      </c>
      <c r="M62" s="12">
        <f t="shared" si="9"/>
        <v>70.1</v>
      </c>
      <c r="N62" s="13"/>
      <c r="O62" s="13"/>
    </row>
    <row r="63" spans="1:15" s="1" customFormat="1" ht="30.75" customHeight="1">
      <c r="A63" s="5">
        <v>61</v>
      </c>
      <c r="B63" s="5" t="s">
        <v>149</v>
      </c>
      <c r="C63" s="5" t="s">
        <v>16</v>
      </c>
      <c r="D63" s="5" t="s">
        <v>150</v>
      </c>
      <c r="E63" s="5" t="s">
        <v>151</v>
      </c>
      <c r="F63" s="6" t="s">
        <v>152</v>
      </c>
      <c r="G63" s="7">
        <v>67.5</v>
      </c>
      <c r="H63" s="8"/>
      <c r="I63" s="10">
        <f t="shared" si="0"/>
        <v>67.5</v>
      </c>
      <c r="J63" s="10">
        <f t="shared" si="1"/>
        <v>40.5</v>
      </c>
      <c r="K63" s="11">
        <v>82.68</v>
      </c>
      <c r="L63" s="11">
        <f t="shared" si="8"/>
        <v>33.072</v>
      </c>
      <c r="M63" s="12">
        <f t="shared" si="9"/>
        <v>73.572</v>
      </c>
      <c r="N63" s="13">
        <v>1</v>
      </c>
      <c r="O63" s="14" t="s">
        <v>20</v>
      </c>
    </row>
    <row r="64" spans="1:15" s="1" customFormat="1" ht="30.75" customHeight="1">
      <c r="A64" s="5">
        <v>62</v>
      </c>
      <c r="B64" s="5" t="s">
        <v>153</v>
      </c>
      <c r="C64" s="5" t="s">
        <v>16</v>
      </c>
      <c r="D64" s="5" t="s">
        <v>150</v>
      </c>
      <c r="E64" s="5" t="s">
        <v>151</v>
      </c>
      <c r="F64" s="6" t="s">
        <v>154</v>
      </c>
      <c r="G64" s="7">
        <v>66</v>
      </c>
      <c r="H64" s="8"/>
      <c r="I64" s="10">
        <f t="shared" si="0"/>
        <v>66</v>
      </c>
      <c r="J64" s="10">
        <f t="shared" si="1"/>
        <v>39.6</v>
      </c>
      <c r="K64" s="11">
        <v>82.26</v>
      </c>
      <c r="L64" s="11">
        <f t="shared" si="8"/>
        <v>32.904</v>
      </c>
      <c r="M64" s="12">
        <f t="shared" si="9"/>
        <v>72.504</v>
      </c>
      <c r="N64" s="13"/>
      <c r="O64" s="13"/>
    </row>
    <row r="65" spans="1:15" s="2" customFormat="1" ht="30.75" customHeight="1">
      <c r="A65" s="5">
        <v>63</v>
      </c>
      <c r="B65" s="5" t="s">
        <v>155</v>
      </c>
      <c r="C65" s="5" t="s">
        <v>16</v>
      </c>
      <c r="D65" s="5" t="s">
        <v>156</v>
      </c>
      <c r="E65" s="5" t="s">
        <v>157</v>
      </c>
      <c r="F65" s="6" t="s">
        <v>158</v>
      </c>
      <c r="G65" s="7">
        <v>79</v>
      </c>
      <c r="H65" s="8"/>
      <c r="I65" s="10">
        <f t="shared" si="0"/>
        <v>79</v>
      </c>
      <c r="J65" s="10">
        <f t="shared" si="1"/>
        <v>47.4</v>
      </c>
      <c r="K65" s="11">
        <v>86.62</v>
      </c>
      <c r="L65" s="11">
        <f t="shared" si="8"/>
        <v>34.648</v>
      </c>
      <c r="M65" s="12">
        <f t="shared" si="9"/>
        <v>82.048</v>
      </c>
      <c r="N65" s="13">
        <v>1</v>
      </c>
      <c r="O65" s="14" t="s">
        <v>20</v>
      </c>
    </row>
    <row r="66" spans="1:15" s="1" customFormat="1" ht="30.75" customHeight="1">
      <c r="A66" s="5">
        <v>64</v>
      </c>
      <c r="B66" s="5" t="s">
        <v>159</v>
      </c>
      <c r="C66" s="5" t="s">
        <v>16</v>
      </c>
      <c r="D66" s="5" t="s">
        <v>156</v>
      </c>
      <c r="E66" s="5" t="s">
        <v>157</v>
      </c>
      <c r="F66" s="6" t="s">
        <v>160</v>
      </c>
      <c r="G66" s="7">
        <v>75</v>
      </c>
      <c r="H66" s="8"/>
      <c r="I66" s="10">
        <f t="shared" si="0"/>
        <v>75</v>
      </c>
      <c r="J66" s="10">
        <f t="shared" si="1"/>
        <v>45</v>
      </c>
      <c r="K66" s="11">
        <v>86.66</v>
      </c>
      <c r="L66" s="11">
        <f t="shared" si="8"/>
        <v>34.664</v>
      </c>
      <c r="M66" s="12">
        <f t="shared" si="9"/>
        <v>79.664</v>
      </c>
      <c r="N66" s="13">
        <v>2</v>
      </c>
      <c r="O66" s="14" t="s">
        <v>20</v>
      </c>
    </row>
    <row r="67" spans="1:15" s="1" customFormat="1" ht="30.75" customHeight="1">
      <c r="A67" s="5">
        <v>65</v>
      </c>
      <c r="B67" s="5" t="s">
        <v>161</v>
      </c>
      <c r="C67" s="5" t="s">
        <v>16</v>
      </c>
      <c r="D67" s="5" t="s">
        <v>156</v>
      </c>
      <c r="E67" s="5" t="s">
        <v>157</v>
      </c>
      <c r="F67" s="6" t="s">
        <v>162</v>
      </c>
      <c r="G67" s="7">
        <v>67.5</v>
      </c>
      <c r="H67" s="8"/>
      <c r="I67" s="10">
        <f aca="true" t="shared" si="10" ref="I67:I130">G67+H67</f>
        <v>67.5</v>
      </c>
      <c r="J67" s="10">
        <f aca="true" t="shared" si="11" ref="J67:J130">I67*0.6</f>
        <v>40.5</v>
      </c>
      <c r="K67" s="11">
        <v>85.82</v>
      </c>
      <c r="L67" s="11">
        <f t="shared" si="8"/>
        <v>34.327999999999996</v>
      </c>
      <c r="M67" s="12">
        <f t="shared" si="9"/>
        <v>74.828</v>
      </c>
      <c r="N67" s="13"/>
      <c r="O67" s="13"/>
    </row>
    <row r="68" spans="1:15" s="1" customFormat="1" ht="30.75" customHeight="1">
      <c r="A68" s="5">
        <v>66</v>
      </c>
      <c r="B68" s="5" t="s">
        <v>163</v>
      </c>
      <c r="C68" s="5" t="s">
        <v>16</v>
      </c>
      <c r="D68" s="5" t="s">
        <v>164</v>
      </c>
      <c r="E68" s="5" t="s">
        <v>165</v>
      </c>
      <c r="F68" s="6" t="s">
        <v>166</v>
      </c>
      <c r="G68" s="7">
        <v>67</v>
      </c>
      <c r="H68" s="8"/>
      <c r="I68" s="10">
        <f t="shared" si="10"/>
        <v>67</v>
      </c>
      <c r="J68" s="10">
        <f t="shared" si="11"/>
        <v>40.199999999999996</v>
      </c>
      <c r="K68" s="11">
        <v>85.44</v>
      </c>
      <c r="L68" s="11">
        <f t="shared" si="8"/>
        <v>34.176</v>
      </c>
      <c r="M68" s="12">
        <f t="shared" si="9"/>
        <v>74.376</v>
      </c>
      <c r="N68" s="13">
        <v>1</v>
      </c>
      <c r="O68" s="14" t="s">
        <v>20</v>
      </c>
    </row>
    <row r="69" spans="1:15" s="2" customFormat="1" ht="30.75" customHeight="1">
      <c r="A69" s="5">
        <v>67</v>
      </c>
      <c r="B69" s="5" t="s">
        <v>167</v>
      </c>
      <c r="C69" s="5" t="s">
        <v>16</v>
      </c>
      <c r="D69" s="5" t="s">
        <v>164</v>
      </c>
      <c r="E69" s="5" t="s">
        <v>165</v>
      </c>
      <c r="F69" s="6" t="s">
        <v>168</v>
      </c>
      <c r="G69" s="7">
        <v>66.5</v>
      </c>
      <c r="H69" s="8"/>
      <c r="I69" s="10">
        <f t="shared" si="10"/>
        <v>66.5</v>
      </c>
      <c r="J69" s="10">
        <f t="shared" si="11"/>
        <v>39.9</v>
      </c>
      <c r="K69" s="11">
        <v>85.82</v>
      </c>
      <c r="L69" s="11">
        <f t="shared" si="8"/>
        <v>34.327999999999996</v>
      </c>
      <c r="M69" s="12">
        <f t="shared" si="9"/>
        <v>74.228</v>
      </c>
      <c r="N69" s="13"/>
      <c r="O69" s="13"/>
    </row>
    <row r="70" spans="1:15" s="1" customFormat="1" ht="30.75" customHeight="1">
      <c r="A70" s="5">
        <v>68</v>
      </c>
      <c r="B70" s="5" t="s">
        <v>169</v>
      </c>
      <c r="C70" s="5" t="s">
        <v>16</v>
      </c>
      <c r="D70" s="5" t="s">
        <v>170</v>
      </c>
      <c r="E70" s="5" t="s">
        <v>171</v>
      </c>
      <c r="F70" s="6" t="s">
        <v>172</v>
      </c>
      <c r="G70" s="7">
        <v>61</v>
      </c>
      <c r="H70" s="8"/>
      <c r="I70" s="10">
        <f t="shared" si="10"/>
        <v>61</v>
      </c>
      <c r="J70" s="10">
        <f t="shared" si="11"/>
        <v>36.6</v>
      </c>
      <c r="K70" s="11">
        <v>87.1</v>
      </c>
      <c r="L70" s="11">
        <f t="shared" si="8"/>
        <v>34.839999999999996</v>
      </c>
      <c r="M70" s="12">
        <f t="shared" si="9"/>
        <v>71.44</v>
      </c>
      <c r="N70" s="13">
        <v>1</v>
      </c>
      <c r="O70" s="14" t="s">
        <v>20</v>
      </c>
    </row>
    <row r="71" spans="1:15" s="1" customFormat="1" ht="30.75" customHeight="1">
      <c r="A71" s="5">
        <v>69</v>
      </c>
      <c r="B71" s="5" t="s">
        <v>173</v>
      </c>
      <c r="C71" s="5" t="s">
        <v>141</v>
      </c>
      <c r="D71" s="5" t="s">
        <v>170</v>
      </c>
      <c r="E71" s="5" t="s">
        <v>171</v>
      </c>
      <c r="F71" s="6" t="s">
        <v>174</v>
      </c>
      <c r="G71" s="7">
        <v>60.5</v>
      </c>
      <c r="H71" s="8"/>
      <c r="I71" s="10">
        <f t="shared" si="10"/>
        <v>60.5</v>
      </c>
      <c r="J71" s="10">
        <f t="shared" si="11"/>
        <v>36.3</v>
      </c>
      <c r="K71" s="11">
        <v>81.82</v>
      </c>
      <c r="L71" s="11">
        <f t="shared" si="8"/>
        <v>32.728</v>
      </c>
      <c r="M71" s="12">
        <f t="shared" si="9"/>
        <v>69.02799999999999</v>
      </c>
      <c r="N71" s="13"/>
      <c r="O71" s="13"/>
    </row>
    <row r="72" spans="1:15" s="1" customFormat="1" ht="30.75" customHeight="1">
      <c r="A72" s="5">
        <v>70</v>
      </c>
      <c r="B72" s="5" t="s">
        <v>175</v>
      </c>
      <c r="C72" s="5" t="s">
        <v>141</v>
      </c>
      <c r="D72" s="5" t="s">
        <v>170</v>
      </c>
      <c r="E72" s="5" t="s">
        <v>171</v>
      </c>
      <c r="F72" s="6" t="s">
        <v>176</v>
      </c>
      <c r="G72" s="7">
        <v>40.5</v>
      </c>
      <c r="H72" s="8"/>
      <c r="I72" s="10">
        <f t="shared" si="10"/>
        <v>40.5</v>
      </c>
      <c r="J72" s="10">
        <f t="shared" si="11"/>
        <v>24.3</v>
      </c>
      <c r="K72" s="15" t="s">
        <v>69</v>
      </c>
      <c r="L72" s="15"/>
      <c r="M72" s="16"/>
      <c r="N72" s="13"/>
      <c r="O72" s="13"/>
    </row>
    <row r="73" spans="1:15" s="1" customFormat="1" ht="30.75" customHeight="1">
      <c r="A73" s="5">
        <v>71</v>
      </c>
      <c r="B73" s="5" t="s">
        <v>177</v>
      </c>
      <c r="C73" s="5" t="s">
        <v>141</v>
      </c>
      <c r="D73" s="5" t="s">
        <v>178</v>
      </c>
      <c r="E73" s="5" t="s">
        <v>179</v>
      </c>
      <c r="F73" s="6" t="s">
        <v>180</v>
      </c>
      <c r="G73" s="7">
        <v>62</v>
      </c>
      <c r="H73" s="8"/>
      <c r="I73" s="10">
        <f t="shared" si="10"/>
        <v>62</v>
      </c>
      <c r="J73" s="10">
        <f t="shared" si="11"/>
        <v>37.199999999999996</v>
      </c>
      <c r="K73" s="11">
        <v>83.84</v>
      </c>
      <c r="L73" s="11">
        <f aca="true" t="shared" si="12" ref="L73:L82">K73*0.4</f>
        <v>33.536</v>
      </c>
      <c r="M73" s="12">
        <f aca="true" t="shared" si="13" ref="M73:M82">J73+L73</f>
        <v>70.73599999999999</v>
      </c>
      <c r="N73" s="13">
        <v>1</v>
      </c>
      <c r="O73" s="14" t="s">
        <v>20</v>
      </c>
    </row>
    <row r="74" spans="1:15" s="1" customFormat="1" ht="30.75" customHeight="1">
      <c r="A74" s="5">
        <v>72</v>
      </c>
      <c r="B74" s="5" t="s">
        <v>181</v>
      </c>
      <c r="C74" s="5" t="s">
        <v>141</v>
      </c>
      <c r="D74" s="5" t="s">
        <v>178</v>
      </c>
      <c r="E74" s="5" t="s">
        <v>179</v>
      </c>
      <c r="F74" s="6" t="s">
        <v>182</v>
      </c>
      <c r="G74" s="7">
        <v>48.5</v>
      </c>
      <c r="H74" s="8"/>
      <c r="I74" s="10">
        <f t="shared" si="10"/>
        <v>48.5</v>
      </c>
      <c r="J74" s="10">
        <f t="shared" si="11"/>
        <v>29.099999999999998</v>
      </c>
      <c r="K74" s="11">
        <v>80.88</v>
      </c>
      <c r="L74" s="11">
        <f t="shared" si="12"/>
        <v>32.352</v>
      </c>
      <c r="M74" s="12">
        <f t="shared" si="13"/>
        <v>61.452</v>
      </c>
      <c r="N74" s="13"/>
      <c r="O74" s="13"/>
    </row>
    <row r="75" spans="1:15" s="2" customFormat="1" ht="30.75" customHeight="1">
      <c r="A75" s="5">
        <v>73</v>
      </c>
      <c r="B75" s="5" t="s">
        <v>183</v>
      </c>
      <c r="C75" s="5" t="s">
        <v>141</v>
      </c>
      <c r="D75" s="5" t="s">
        <v>184</v>
      </c>
      <c r="E75" s="5" t="s">
        <v>185</v>
      </c>
      <c r="F75" s="6" t="s">
        <v>186</v>
      </c>
      <c r="G75" s="7">
        <v>58.5</v>
      </c>
      <c r="H75" s="8"/>
      <c r="I75" s="10">
        <f t="shared" si="10"/>
        <v>58.5</v>
      </c>
      <c r="J75" s="10">
        <f t="shared" si="11"/>
        <v>35.1</v>
      </c>
      <c r="K75" s="11">
        <v>79.02</v>
      </c>
      <c r="L75" s="11">
        <f t="shared" si="12"/>
        <v>31.608</v>
      </c>
      <c r="M75" s="12">
        <f t="shared" si="13"/>
        <v>66.708</v>
      </c>
      <c r="N75" s="13">
        <v>1</v>
      </c>
      <c r="O75" s="14" t="s">
        <v>20</v>
      </c>
    </row>
    <row r="76" spans="1:15" s="2" customFormat="1" ht="30.75" customHeight="1">
      <c r="A76" s="5">
        <v>74</v>
      </c>
      <c r="B76" s="5" t="s">
        <v>187</v>
      </c>
      <c r="C76" s="5" t="s">
        <v>16</v>
      </c>
      <c r="D76" s="5" t="s">
        <v>184</v>
      </c>
      <c r="E76" s="5" t="s">
        <v>185</v>
      </c>
      <c r="F76" s="6" t="s">
        <v>188</v>
      </c>
      <c r="G76" s="7">
        <v>55</v>
      </c>
      <c r="H76" s="8"/>
      <c r="I76" s="10">
        <f t="shared" si="10"/>
        <v>55</v>
      </c>
      <c r="J76" s="10">
        <f t="shared" si="11"/>
        <v>33</v>
      </c>
      <c r="K76" s="11">
        <v>83.74</v>
      </c>
      <c r="L76" s="11">
        <f t="shared" si="12"/>
        <v>33.496</v>
      </c>
      <c r="M76" s="12">
        <f t="shared" si="13"/>
        <v>66.49600000000001</v>
      </c>
      <c r="N76" s="13"/>
      <c r="O76" s="13"/>
    </row>
    <row r="77" spans="1:15" s="2" customFormat="1" ht="30.75" customHeight="1">
      <c r="A77" s="5">
        <v>75</v>
      </c>
      <c r="B77" s="5" t="s">
        <v>189</v>
      </c>
      <c r="C77" s="5" t="s">
        <v>141</v>
      </c>
      <c r="D77" s="5" t="s">
        <v>190</v>
      </c>
      <c r="E77" s="5" t="s">
        <v>191</v>
      </c>
      <c r="F77" s="6" t="s">
        <v>192</v>
      </c>
      <c r="G77" s="7">
        <v>68</v>
      </c>
      <c r="H77" s="8"/>
      <c r="I77" s="10">
        <f t="shared" si="10"/>
        <v>68</v>
      </c>
      <c r="J77" s="10">
        <f t="shared" si="11"/>
        <v>40.8</v>
      </c>
      <c r="K77" s="11">
        <v>84.9</v>
      </c>
      <c r="L77" s="11">
        <f t="shared" si="12"/>
        <v>33.96</v>
      </c>
      <c r="M77" s="12">
        <f t="shared" si="13"/>
        <v>74.75999999999999</v>
      </c>
      <c r="N77" s="13">
        <v>1</v>
      </c>
      <c r="O77" s="14" t="s">
        <v>20</v>
      </c>
    </row>
    <row r="78" spans="1:15" s="2" customFormat="1" ht="30.75" customHeight="1">
      <c r="A78" s="5">
        <v>76</v>
      </c>
      <c r="B78" s="5" t="s">
        <v>193</v>
      </c>
      <c r="C78" s="5" t="s">
        <v>141</v>
      </c>
      <c r="D78" s="5" t="s">
        <v>190</v>
      </c>
      <c r="E78" s="5" t="s">
        <v>191</v>
      </c>
      <c r="F78" s="6" t="s">
        <v>194</v>
      </c>
      <c r="G78" s="7">
        <v>67</v>
      </c>
      <c r="H78" s="8"/>
      <c r="I78" s="10">
        <f t="shared" si="10"/>
        <v>67</v>
      </c>
      <c r="J78" s="10">
        <f t="shared" si="11"/>
        <v>40.199999999999996</v>
      </c>
      <c r="K78" s="11">
        <v>84.8</v>
      </c>
      <c r="L78" s="11">
        <f t="shared" si="12"/>
        <v>33.92</v>
      </c>
      <c r="M78" s="12">
        <f t="shared" si="13"/>
        <v>74.12</v>
      </c>
      <c r="N78" s="13">
        <v>2</v>
      </c>
      <c r="O78" s="14" t="s">
        <v>20</v>
      </c>
    </row>
    <row r="79" spans="1:15" s="1" customFormat="1" ht="30.75" customHeight="1">
      <c r="A79" s="5">
        <v>77</v>
      </c>
      <c r="B79" s="5" t="s">
        <v>195</v>
      </c>
      <c r="C79" s="5" t="s">
        <v>16</v>
      </c>
      <c r="D79" s="5" t="s">
        <v>190</v>
      </c>
      <c r="E79" s="5" t="s">
        <v>191</v>
      </c>
      <c r="F79" s="6" t="s">
        <v>196</v>
      </c>
      <c r="G79" s="7">
        <v>62</v>
      </c>
      <c r="H79" s="8"/>
      <c r="I79" s="10">
        <f t="shared" si="10"/>
        <v>62</v>
      </c>
      <c r="J79" s="10">
        <f t="shared" si="11"/>
        <v>37.199999999999996</v>
      </c>
      <c r="K79" s="11">
        <v>86.82</v>
      </c>
      <c r="L79" s="11">
        <f t="shared" si="12"/>
        <v>34.728</v>
      </c>
      <c r="M79" s="12">
        <f t="shared" si="13"/>
        <v>71.928</v>
      </c>
      <c r="N79" s="13">
        <v>3</v>
      </c>
      <c r="O79" s="14" t="s">
        <v>20</v>
      </c>
    </row>
    <row r="80" spans="1:15" s="1" customFormat="1" ht="30.75" customHeight="1">
      <c r="A80" s="5">
        <v>78</v>
      </c>
      <c r="B80" s="5" t="s">
        <v>197</v>
      </c>
      <c r="C80" s="5" t="s">
        <v>16</v>
      </c>
      <c r="D80" s="5" t="s">
        <v>190</v>
      </c>
      <c r="E80" s="5" t="s">
        <v>191</v>
      </c>
      <c r="F80" s="6" t="s">
        <v>198</v>
      </c>
      <c r="G80" s="7">
        <v>63.5</v>
      </c>
      <c r="H80" s="8"/>
      <c r="I80" s="10">
        <f t="shared" si="10"/>
        <v>63.5</v>
      </c>
      <c r="J80" s="10">
        <f t="shared" si="11"/>
        <v>38.1</v>
      </c>
      <c r="K80" s="11">
        <v>81.12</v>
      </c>
      <c r="L80" s="11">
        <f t="shared" si="12"/>
        <v>32.448</v>
      </c>
      <c r="M80" s="12">
        <f t="shared" si="13"/>
        <v>70.548</v>
      </c>
      <c r="N80" s="13"/>
      <c r="O80" s="13"/>
    </row>
    <row r="81" spans="1:15" s="1" customFormat="1" ht="30.75" customHeight="1">
      <c r="A81" s="5">
        <v>79</v>
      </c>
      <c r="B81" s="5" t="s">
        <v>199</v>
      </c>
      <c r="C81" s="5" t="s">
        <v>16</v>
      </c>
      <c r="D81" s="5" t="s">
        <v>190</v>
      </c>
      <c r="E81" s="5" t="s">
        <v>191</v>
      </c>
      <c r="F81" s="6" t="s">
        <v>200</v>
      </c>
      <c r="G81" s="7">
        <v>62.5</v>
      </c>
      <c r="H81" s="8"/>
      <c r="I81" s="10">
        <f t="shared" si="10"/>
        <v>62.5</v>
      </c>
      <c r="J81" s="10">
        <f t="shared" si="11"/>
        <v>37.5</v>
      </c>
      <c r="K81" s="11">
        <v>81.72</v>
      </c>
      <c r="L81" s="11">
        <f t="shared" si="12"/>
        <v>32.688</v>
      </c>
      <c r="M81" s="12">
        <f t="shared" si="13"/>
        <v>70.188</v>
      </c>
      <c r="N81" s="13"/>
      <c r="O81" s="13"/>
    </row>
    <row r="82" spans="1:15" s="1" customFormat="1" ht="30.75" customHeight="1">
      <c r="A82" s="5">
        <v>80</v>
      </c>
      <c r="B82" s="5" t="s">
        <v>201</v>
      </c>
      <c r="C82" s="5" t="s">
        <v>16</v>
      </c>
      <c r="D82" s="5" t="s">
        <v>190</v>
      </c>
      <c r="E82" s="5" t="s">
        <v>191</v>
      </c>
      <c r="F82" s="6" t="s">
        <v>202</v>
      </c>
      <c r="G82" s="7">
        <v>50</v>
      </c>
      <c r="H82" s="8"/>
      <c r="I82" s="10">
        <f t="shared" si="10"/>
        <v>50</v>
      </c>
      <c r="J82" s="10">
        <f t="shared" si="11"/>
        <v>30</v>
      </c>
      <c r="K82" s="11">
        <v>81.7</v>
      </c>
      <c r="L82" s="11">
        <f t="shared" si="12"/>
        <v>32.68</v>
      </c>
      <c r="M82" s="12">
        <f t="shared" si="13"/>
        <v>62.68</v>
      </c>
      <c r="N82" s="13"/>
      <c r="O82" s="13"/>
    </row>
    <row r="83" spans="1:15" s="1" customFormat="1" ht="30.75" customHeight="1">
      <c r="A83" s="5">
        <v>81</v>
      </c>
      <c r="B83" s="5" t="s">
        <v>203</v>
      </c>
      <c r="C83" s="5" t="s">
        <v>141</v>
      </c>
      <c r="D83" s="5" t="s">
        <v>190</v>
      </c>
      <c r="E83" s="5" t="s">
        <v>191</v>
      </c>
      <c r="F83" s="6" t="s">
        <v>204</v>
      </c>
      <c r="G83" s="7">
        <v>58</v>
      </c>
      <c r="H83" s="8"/>
      <c r="I83" s="10">
        <f t="shared" si="10"/>
        <v>58</v>
      </c>
      <c r="J83" s="10">
        <f t="shared" si="11"/>
        <v>34.8</v>
      </c>
      <c r="K83" s="15" t="s">
        <v>69</v>
      </c>
      <c r="L83" s="15"/>
      <c r="M83" s="16"/>
      <c r="N83" s="13"/>
      <c r="O83" s="13"/>
    </row>
    <row r="84" spans="1:15" s="1" customFormat="1" ht="30.75" customHeight="1">
      <c r="A84" s="5">
        <v>82</v>
      </c>
      <c r="B84" s="5" t="s">
        <v>205</v>
      </c>
      <c r="C84" s="5" t="s">
        <v>16</v>
      </c>
      <c r="D84" s="5" t="s">
        <v>190</v>
      </c>
      <c r="E84" s="5" t="s">
        <v>191</v>
      </c>
      <c r="F84" s="6" t="s">
        <v>206</v>
      </c>
      <c r="G84" s="7">
        <v>57</v>
      </c>
      <c r="H84" s="8"/>
      <c r="I84" s="10">
        <f t="shared" si="10"/>
        <v>57</v>
      </c>
      <c r="J84" s="10">
        <f t="shared" si="11"/>
        <v>34.199999999999996</v>
      </c>
      <c r="K84" s="15" t="s">
        <v>69</v>
      </c>
      <c r="L84" s="15"/>
      <c r="M84" s="16"/>
      <c r="N84" s="13"/>
      <c r="O84" s="13"/>
    </row>
    <row r="85" spans="1:15" s="1" customFormat="1" ht="30.75" customHeight="1">
      <c r="A85" s="5">
        <v>83</v>
      </c>
      <c r="B85" s="5" t="s">
        <v>207</v>
      </c>
      <c r="C85" s="5" t="s">
        <v>16</v>
      </c>
      <c r="D85" s="5" t="s">
        <v>208</v>
      </c>
      <c r="E85" s="5" t="s">
        <v>209</v>
      </c>
      <c r="F85" s="6" t="s">
        <v>210</v>
      </c>
      <c r="G85" s="7">
        <v>76</v>
      </c>
      <c r="H85" s="8"/>
      <c r="I85" s="10">
        <f t="shared" si="10"/>
        <v>76</v>
      </c>
      <c r="J85" s="10">
        <f t="shared" si="11"/>
        <v>45.6</v>
      </c>
      <c r="K85" s="11">
        <v>80.08</v>
      </c>
      <c r="L85" s="11">
        <f aca="true" t="shared" si="14" ref="L84:L90">K85*0.4</f>
        <v>32.032000000000004</v>
      </c>
      <c r="M85" s="12">
        <f aca="true" t="shared" si="15" ref="M84:M90">J85+L85</f>
        <v>77.632</v>
      </c>
      <c r="N85" s="13">
        <v>1</v>
      </c>
      <c r="O85" s="14" t="s">
        <v>20</v>
      </c>
    </row>
    <row r="86" spans="1:15" s="2" customFormat="1" ht="30.75" customHeight="1">
      <c r="A86" s="5">
        <v>84</v>
      </c>
      <c r="B86" s="5" t="s">
        <v>211</v>
      </c>
      <c r="C86" s="5" t="s">
        <v>16</v>
      </c>
      <c r="D86" s="5" t="s">
        <v>208</v>
      </c>
      <c r="E86" s="5" t="s">
        <v>209</v>
      </c>
      <c r="F86" s="6" t="s">
        <v>212</v>
      </c>
      <c r="G86" s="7">
        <v>65.5</v>
      </c>
      <c r="H86" s="8"/>
      <c r="I86" s="10">
        <f t="shared" si="10"/>
        <v>65.5</v>
      </c>
      <c r="J86" s="10">
        <f t="shared" si="11"/>
        <v>39.3</v>
      </c>
      <c r="K86" s="11">
        <v>83.36</v>
      </c>
      <c r="L86" s="11">
        <f t="shared" si="14"/>
        <v>33.344</v>
      </c>
      <c r="M86" s="12">
        <f t="shared" si="15"/>
        <v>72.644</v>
      </c>
      <c r="N86" s="13">
        <v>2</v>
      </c>
      <c r="O86" s="14" t="s">
        <v>20</v>
      </c>
    </row>
    <row r="87" spans="1:15" s="2" customFormat="1" ht="30.75" customHeight="1">
      <c r="A87" s="5">
        <v>85</v>
      </c>
      <c r="B87" s="5" t="s">
        <v>213</v>
      </c>
      <c r="C87" s="5" t="s">
        <v>16</v>
      </c>
      <c r="D87" s="5" t="s">
        <v>208</v>
      </c>
      <c r="E87" s="5" t="s">
        <v>209</v>
      </c>
      <c r="F87" s="6" t="s">
        <v>214</v>
      </c>
      <c r="G87" s="7">
        <v>62.5</v>
      </c>
      <c r="H87" s="8"/>
      <c r="I87" s="10">
        <f t="shared" si="10"/>
        <v>62.5</v>
      </c>
      <c r="J87" s="10">
        <f t="shared" si="11"/>
        <v>37.5</v>
      </c>
      <c r="K87" s="11">
        <v>83.72</v>
      </c>
      <c r="L87" s="11">
        <f t="shared" si="14"/>
        <v>33.488</v>
      </c>
      <c r="M87" s="12">
        <f t="shared" si="15"/>
        <v>70.988</v>
      </c>
      <c r="N87" s="13">
        <v>3</v>
      </c>
      <c r="O87" s="14" t="s">
        <v>20</v>
      </c>
    </row>
    <row r="88" spans="1:15" s="1" customFormat="1" ht="30.75" customHeight="1">
      <c r="A88" s="5">
        <v>86</v>
      </c>
      <c r="B88" s="5" t="s">
        <v>215</v>
      </c>
      <c r="C88" s="5" t="s">
        <v>16</v>
      </c>
      <c r="D88" s="5" t="s">
        <v>208</v>
      </c>
      <c r="E88" s="5" t="s">
        <v>209</v>
      </c>
      <c r="F88" s="6" t="s">
        <v>216</v>
      </c>
      <c r="G88" s="7">
        <v>63.5</v>
      </c>
      <c r="H88" s="8"/>
      <c r="I88" s="10">
        <f t="shared" si="10"/>
        <v>63.5</v>
      </c>
      <c r="J88" s="10">
        <f t="shared" si="11"/>
        <v>38.1</v>
      </c>
      <c r="K88" s="11">
        <v>81.74</v>
      </c>
      <c r="L88" s="11">
        <f t="shared" si="14"/>
        <v>32.696</v>
      </c>
      <c r="M88" s="12">
        <f t="shared" si="15"/>
        <v>70.79599999999999</v>
      </c>
      <c r="N88" s="13"/>
      <c r="O88" s="13"/>
    </row>
    <row r="89" spans="1:15" s="1" customFormat="1" ht="30.75" customHeight="1">
      <c r="A89" s="5">
        <v>87</v>
      </c>
      <c r="B89" s="5" t="s">
        <v>217</v>
      </c>
      <c r="C89" s="5" t="s">
        <v>16</v>
      </c>
      <c r="D89" s="5" t="s">
        <v>208</v>
      </c>
      <c r="E89" s="5" t="s">
        <v>209</v>
      </c>
      <c r="F89" s="6" t="s">
        <v>218</v>
      </c>
      <c r="G89" s="7">
        <v>59.5</v>
      </c>
      <c r="H89" s="8"/>
      <c r="I89" s="10">
        <f t="shared" si="10"/>
        <v>59.5</v>
      </c>
      <c r="J89" s="10">
        <f t="shared" si="11"/>
        <v>35.699999999999996</v>
      </c>
      <c r="K89" s="11">
        <v>85.34</v>
      </c>
      <c r="L89" s="11">
        <f t="shared" si="14"/>
        <v>34.136</v>
      </c>
      <c r="M89" s="12">
        <f t="shared" si="15"/>
        <v>69.836</v>
      </c>
      <c r="N89" s="13"/>
      <c r="O89" s="13"/>
    </row>
    <row r="90" spans="1:15" s="1" customFormat="1" ht="30.75" customHeight="1">
      <c r="A90" s="5">
        <v>88</v>
      </c>
      <c r="B90" s="5" t="s">
        <v>219</v>
      </c>
      <c r="C90" s="5" t="s">
        <v>16</v>
      </c>
      <c r="D90" s="5" t="s">
        <v>208</v>
      </c>
      <c r="E90" s="5" t="s">
        <v>209</v>
      </c>
      <c r="F90" s="6" t="s">
        <v>220</v>
      </c>
      <c r="G90" s="7">
        <v>59.5</v>
      </c>
      <c r="H90" s="8"/>
      <c r="I90" s="10">
        <f t="shared" si="10"/>
        <v>59.5</v>
      </c>
      <c r="J90" s="10">
        <f t="shared" si="11"/>
        <v>35.699999999999996</v>
      </c>
      <c r="K90" s="11">
        <v>83.2</v>
      </c>
      <c r="L90" s="11">
        <f t="shared" si="14"/>
        <v>33.28</v>
      </c>
      <c r="M90" s="12">
        <f t="shared" si="15"/>
        <v>68.97999999999999</v>
      </c>
      <c r="N90" s="13"/>
      <c r="O90" s="13"/>
    </row>
    <row r="91" spans="1:15" s="2" customFormat="1" ht="30.75" customHeight="1">
      <c r="A91" s="5">
        <v>89</v>
      </c>
      <c r="B91" s="5" t="s">
        <v>221</v>
      </c>
      <c r="C91" s="5" t="s">
        <v>16</v>
      </c>
      <c r="D91" s="5" t="s">
        <v>208</v>
      </c>
      <c r="E91" s="5" t="s">
        <v>209</v>
      </c>
      <c r="F91" s="6" t="s">
        <v>222</v>
      </c>
      <c r="G91" s="7">
        <v>59</v>
      </c>
      <c r="H91" s="8"/>
      <c r="I91" s="10">
        <f t="shared" si="10"/>
        <v>59</v>
      </c>
      <c r="J91" s="10">
        <f t="shared" si="11"/>
        <v>35.4</v>
      </c>
      <c r="K91" s="15" t="s">
        <v>69</v>
      </c>
      <c r="L91" s="15"/>
      <c r="M91" s="16"/>
      <c r="N91" s="13"/>
      <c r="O91" s="13"/>
    </row>
    <row r="92" spans="1:15" s="2" customFormat="1" ht="30.75" customHeight="1">
      <c r="A92" s="5">
        <v>90</v>
      </c>
      <c r="B92" s="5" t="s">
        <v>223</v>
      </c>
      <c r="C92" s="5" t="s">
        <v>16</v>
      </c>
      <c r="D92" s="5" t="s">
        <v>208</v>
      </c>
      <c r="E92" s="5" t="s">
        <v>209</v>
      </c>
      <c r="F92" s="6" t="s">
        <v>224</v>
      </c>
      <c r="G92" s="7">
        <v>58</v>
      </c>
      <c r="H92" s="8"/>
      <c r="I92" s="10">
        <f t="shared" si="10"/>
        <v>58</v>
      </c>
      <c r="J92" s="10">
        <f t="shared" si="11"/>
        <v>34.8</v>
      </c>
      <c r="K92" s="15" t="s">
        <v>69</v>
      </c>
      <c r="L92" s="15"/>
      <c r="M92" s="16"/>
      <c r="N92" s="13"/>
      <c r="O92" s="13"/>
    </row>
    <row r="93" spans="1:15" s="2" customFormat="1" ht="30.75" customHeight="1">
      <c r="A93" s="5">
        <v>91</v>
      </c>
      <c r="B93" s="5" t="s">
        <v>225</v>
      </c>
      <c r="C93" s="5" t="s">
        <v>16</v>
      </c>
      <c r="D93" s="5" t="s">
        <v>226</v>
      </c>
      <c r="E93" s="5" t="s">
        <v>227</v>
      </c>
      <c r="F93" s="6" t="s">
        <v>228</v>
      </c>
      <c r="G93" s="7">
        <v>75</v>
      </c>
      <c r="H93" s="8"/>
      <c r="I93" s="10">
        <f t="shared" si="10"/>
        <v>75</v>
      </c>
      <c r="J93" s="10">
        <f t="shared" si="11"/>
        <v>45</v>
      </c>
      <c r="K93" s="11">
        <v>84.06</v>
      </c>
      <c r="L93" s="11">
        <f aca="true" t="shared" si="16" ref="L93:L110">K93*0.4</f>
        <v>33.624</v>
      </c>
      <c r="M93" s="12">
        <f aca="true" t="shared" si="17" ref="M93:M110">J93+L93</f>
        <v>78.624</v>
      </c>
      <c r="N93" s="13">
        <v>1</v>
      </c>
      <c r="O93" s="14" t="s">
        <v>20</v>
      </c>
    </row>
    <row r="94" spans="1:15" s="1" customFormat="1" ht="30.75" customHeight="1">
      <c r="A94" s="5">
        <v>92</v>
      </c>
      <c r="B94" s="5" t="s">
        <v>229</v>
      </c>
      <c r="C94" s="5" t="s">
        <v>16</v>
      </c>
      <c r="D94" s="5" t="s">
        <v>226</v>
      </c>
      <c r="E94" s="5" t="s">
        <v>227</v>
      </c>
      <c r="F94" s="6" t="s">
        <v>230</v>
      </c>
      <c r="G94" s="7">
        <v>73.5</v>
      </c>
      <c r="H94" s="8"/>
      <c r="I94" s="10">
        <f t="shared" si="10"/>
        <v>73.5</v>
      </c>
      <c r="J94" s="10">
        <f t="shared" si="11"/>
        <v>44.1</v>
      </c>
      <c r="K94" s="11">
        <v>85.46</v>
      </c>
      <c r="L94" s="11">
        <f t="shared" si="16"/>
        <v>34.184</v>
      </c>
      <c r="M94" s="12">
        <f t="shared" si="17"/>
        <v>78.28399999999999</v>
      </c>
      <c r="N94" s="13">
        <v>2</v>
      </c>
      <c r="O94" s="14" t="s">
        <v>20</v>
      </c>
    </row>
    <row r="95" spans="1:15" s="1" customFormat="1" ht="30.75" customHeight="1">
      <c r="A95" s="5">
        <v>93</v>
      </c>
      <c r="B95" s="5" t="s">
        <v>231</v>
      </c>
      <c r="C95" s="5" t="s">
        <v>16</v>
      </c>
      <c r="D95" s="5" t="s">
        <v>226</v>
      </c>
      <c r="E95" s="5" t="s">
        <v>227</v>
      </c>
      <c r="F95" s="6" t="s">
        <v>232</v>
      </c>
      <c r="G95" s="7">
        <v>72</v>
      </c>
      <c r="H95" s="8"/>
      <c r="I95" s="10">
        <f t="shared" si="10"/>
        <v>72</v>
      </c>
      <c r="J95" s="10">
        <f t="shared" si="11"/>
        <v>43.199999999999996</v>
      </c>
      <c r="K95" s="11">
        <v>86.12</v>
      </c>
      <c r="L95" s="11">
        <f t="shared" si="16"/>
        <v>34.448</v>
      </c>
      <c r="M95" s="12">
        <f t="shared" si="17"/>
        <v>77.648</v>
      </c>
      <c r="N95" s="13"/>
      <c r="O95" s="13"/>
    </row>
    <row r="96" spans="1:15" s="2" customFormat="1" ht="30.75" customHeight="1">
      <c r="A96" s="5">
        <v>94</v>
      </c>
      <c r="B96" s="5" t="s">
        <v>233</v>
      </c>
      <c r="C96" s="5" t="s">
        <v>16</v>
      </c>
      <c r="D96" s="5" t="s">
        <v>226</v>
      </c>
      <c r="E96" s="5" t="s">
        <v>227</v>
      </c>
      <c r="F96" s="6" t="s">
        <v>234</v>
      </c>
      <c r="G96" s="7">
        <v>73.5</v>
      </c>
      <c r="H96" s="8"/>
      <c r="I96" s="10">
        <f t="shared" si="10"/>
        <v>73.5</v>
      </c>
      <c r="J96" s="10">
        <f t="shared" si="11"/>
        <v>44.1</v>
      </c>
      <c r="K96" s="11">
        <v>83.48</v>
      </c>
      <c r="L96" s="11">
        <f t="shared" si="16"/>
        <v>33.392</v>
      </c>
      <c r="M96" s="12">
        <f t="shared" si="17"/>
        <v>77.492</v>
      </c>
      <c r="N96" s="13"/>
      <c r="O96" s="13"/>
    </row>
    <row r="97" spans="1:15" s="1" customFormat="1" ht="30.75" customHeight="1">
      <c r="A97" s="5">
        <v>95</v>
      </c>
      <c r="B97" s="5" t="s">
        <v>235</v>
      </c>
      <c r="C97" s="5" t="s">
        <v>16</v>
      </c>
      <c r="D97" s="5" t="s">
        <v>226</v>
      </c>
      <c r="E97" s="5" t="s">
        <v>227</v>
      </c>
      <c r="F97" s="6" t="s">
        <v>236</v>
      </c>
      <c r="G97" s="7">
        <v>69.5</v>
      </c>
      <c r="H97" s="8"/>
      <c r="I97" s="10">
        <f t="shared" si="10"/>
        <v>69.5</v>
      </c>
      <c r="J97" s="10">
        <f t="shared" si="11"/>
        <v>41.699999999999996</v>
      </c>
      <c r="K97" s="11">
        <v>86.06</v>
      </c>
      <c r="L97" s="11">
        <f t="shared" si="16"/>
        <v>34.424</v>
      </c>
      <c r="M97" s="12">
        <f t="shared" si="17"/>
        <v>76.124</v>
      </c>
      <c r="N97" s="13"/>
      <c r="O97" s="13"/>
    </row>
    <row r="98" spans="1:15" s="2" customFormat="1" ht="30.75" customHeight="1">
      <c r="A98" s="5">
        <v>96</v>
      </c>
      <c r="B98" s="5" t="s">
        <v>237</v>
      </c>
      <c r="C98" s="5" t="s">
        <v>16</v>
      </c>
      <c r="D98" s="5" t="s">
        <v>226</v>
      </c>
      <c r="E98" s="5" t="s">
        <v>227</v>
      </c>
      <c r="F98" s="6" t="s">
        <v>238</v>
      </c>
      <c r="G98" s="7">
        <v>70</v>
      </c>
      <c r="H98" s="8"/>
      <c r="I98" s="10">
        <f t="shared" si="10"/>
        <v>70</v>
      </c>
      <c r="J98" s="10">
        <f t="shared" si="11"/>
        <v>42</v>
      </c>
      <c r="K98" s="11">
        <v>82.8</v>
      </c>
      <c r="L98" s="11">
        <f t="shared" si="16"/>
        <v>33.12</v>
      </c>
      <c r="M98" s="12">
        <f t="shared" si="17"/>
        <v>75.12</v>
      </c>
      <c r="N98" s="13"/>
      <c r="O98" s="13"/>
    </row>
    <row r="99" spans="1:15" s="2" customFormat="1" ht="30.75" customHeight="1">
      <c r="A99" s="5">
        <v>97</v>
      </c>
      <c r="B99" s="5" t="s">
        <v>239</v>
      </c>
      <c r="C99" s="5" t="s">
        <v>16</v>
      </c>
      <c r="D99" s="5" t="s">
        <v>226</v>
      </c>
      <c r="E99" s="5" t="s">
        <v>227</v>
      </c>
      <c r="F99" s="6" t="s">
        <v>240</v>
      </c>
      <c r="G99" s="7">
        <v>69.5</v>
      </c>
      <c r="H99" s="8"/>
      <c r="I99" s="10">
        <f t="shared" si="10"/>
        <v>69.5</v>
      </c>
      <c r="J99" s="10">
        <f t="shared" si="11"/>
        <v>41.699999999999996</v>
      </c>
      <c r="K99" s="11">
        <v>80.8</v>
      </c>
      <c r="L99" s="11">
        <f t="shared" si="16"/>
        <v>32.32</v>
      </c>
      <c r="M99" s="12">
        <f t="shared" si="17"/>
        <v>74.02</v>
      </c>
      <c r="N99" s="13"/>
      <c r="O99" s="13"/>
    </row>
    <row r="100" spans="1:15" s="2" customFormat="1" ht="30.75" customHeight="1">
      <c r="A100" s="5">
        <v>98</v>
      </c>
      <c r="B100" s="5" t="s">
        <v>241</v>
      </c>
      <c r="C100" s="5" t="s">
        <v>16</v>
      </c>
      <c r="D100" s="5" t="s">
        <v>242</v>
      </c>
      <c r="E100" s="5" t="s">
        <v>243</v>
      </c>
      <c r="F100" s="6" t="s">
        <v>244</v>
      </c>
      <c r="G100" s="7">
        <v>65</v>
      </c>
      <c r="H100" s="8"/>
      <c r="I100" s="10">
        <f t="shared" si="10"/>
        <v>65</v>
      </c>
      <c r="J100" s="10">
        <f t="shared" si="11"/>
        <v>39</v>
      </c>
      <c r="K100" s="11">
        <v>84.58</v>
      </c>
      <c r="L100" s="11">
        <f t="shared" si="16"/>
        <v>33.832</v>
      </c>
      <c r="M100" s="12">
        <f t="shared" si="17"/>
        <v>72.832</v>
      </c>
      <c r="N100" s="13">
        <v>1</v>
      </c>
      <c r="O100" s="14" t="s">
        <v>20</v>
      </c>
    </row>
    <row r="101" spans="1:15" s="2" customFormat="1" ht="30.75" customHeight="1">
      <c r="A101" s="5">
        <v>99</v>
      </c>
      <c r="B101" s="5" t="s">
        <v>245</v>
      </c>
      <c r="C101" s="5" t="s">
        <v>16</v>
      </c>
      <c r="D101" s="5" t="s">
        <v>242</v>
      </c>
      <c r="E101" s="5" t="s">
        <v>243</v>
      </c>
      <c r="F101" s="6" t="s">
        <v>246</v>
      </c>
      <c r="G101" s="7">
        <v>63.5</v>
      </c>
      <c r="H101" s="8"/>
      <c r="I101" s="10">
        <f t="shared" si="10"/>
        <v>63.5</v>
      </c>
      <c r="J101" s="10">
        <f t="shared" si="11"/>
        <v>38.1</v>
      </c>
      <c r="K101" s="11">
        <v>84.12</v>
      </c>
      <c r="L101" s="11">
        <f t="shared" si="16"/>
        <v>33.648</v>
      </c>
      <c r="M101" s="12">
        <f t="shared" si="17"/>
        <v>71.748</v>
      </c>
      <c r="N101" s="13">
        <v>2</v>
      </c>
      <c r="O101" s="14" t="s">
        <v>20</v>
      </c>
    </row>
    <row r="102" spans="1:15" s="1" customFormat="1" ht="30.75" customHeight="1">
      <c r="A102" s="5">
        <v>100</v>
      </c>
      <c r="B102" s="5" t="s">
        <v>247</v>
      </c>
      <c r="C102" s="5" t="s">
        <v>16</v>
      </c>
      <c r="D102" s="5" t="s">
        <v>242</v>
      </c>
      <c r="E102" s="5" t="s">
        <v>243</v>
      </c>
      <c r="F102" s="6" t="s">
        <v>248</v>
      </c>
      <c r="G102" s="7">
        <v>64</v>
      </c>
      <c r="H102" s="8"/>
      <c r="I102" s="10">
        <f t="shared" si="10"/>
        <v>64</v>
      </c>
      <c r="J102" s="10">
        <f t="shared" si="11"/>
        <v>38.4</v>
      </c>
      <c r="K102" s="11">
        <v>82.12</v>
      </c>
      <c r="L102" s="11">
        <f t="shared" si="16"/>
        <v>32.848000000000006</v>
      </c>
      <c r="M102" s="12">
        <f t="shared" si="17"/>
        <v>71.248</v>
      </c>
      <c r="N102" s="13"/>
      <c r="O102" s="13"/>
    </row>
    <row r="103" spans="1:15" s="2" customFormat="1" ht="30.75" customHeight="1">
      <c r="A103" s="5">
        <v>101</v>
      </c>
      <c r="B103" s="5" t="s">
        <v>249</v>
      </c>
      <c r="C103" s="5" t="s">
        <v>16</v>
      </c>
      <c r="D103" s="5" t="s">
        <v>242</v>
      </c>
      <c r="E103" s="5" t="s">
        <v>243</v>
      </c>
      <c r="F103" s="6" t="s">
        <v>250</v>
      </c>
      <c r="G103" s="7">
        <v>59.5</v>
      </c>
      <c r="H103" s="8"/>
      <c r="I103" s="10">
        <f t="shared" si="10"/>
        <v>59.5</v>
      </c>
      <c r="J103" s="10">
        <f t="shared" si="11"/>
        <v>35.699999999999996</v>
      </c>
      <c r="K103" s="11">
        <v>84.46</v>
      </c>
      <c r="L103" s="11">
        <f t="shared" si="16"/>
        <v>33.784</v>
      </c>
      <c r="M103" s="12">
        <f t="shared" si="17"/>
        <v>69.484</v>
      </c>
      <c r="N103" s="13"/>
      <c r="O103" s="13"/>
    </row>
    <row r="104" spans="1:15" s="2" customFormat="1" ht="30.75" customHeight="1">
      <c r="A104" s="5">
        <v>102</v>
      </c>
      <c r="B104" s="5" t="s">
        <v>251</v>
      </c>
      <c r="C104" s="5" t="s">
        <v>141</v>
      </c>
      <c r="D104" s="5" t="s">
        <v>242</v>
      </c>
      <c r="E104" s="5" t="s">
        <v>243</v>
      </c>
      <c r="F104" s="6" t="s">
        <v>252</v>
      </c>
      <c r="G104" s="7">
        <v>57.5</v>
      </c>
      <c r="H104" s="8"/>
      <c r="I104" s="10">
        <f t="shared" si="10"/>
        <v>57.5</v>
      </c>
      <c r="J104" s="10">
        <f t="shared" si="11"/>
        <v>34.5</v>
      </c>
      <c r="K104" s="11">
        <v>78.84</v>
      </c>
      <c r="L104" s="11">
        <f t="shared" si="16"/>
        <v>31.536</v>
      </c>
      <c r="M104" s="12">
        <f t="shared" si="17"/>
        <v>66.036</v>
      </c>
      <c r="N104" s="13"/>
      <c r="O104" s="13"/>
    </row>
    <row r="105" spans="1:15" s="1" customFormat="1" ht="30.75" customHeight="1">
      <c r="A105" s="5">
        <v>103</v>
      </c>
      <c r="B105" s="5" t="s">
        <v>253</v>
      </c>
      <c r="C105" s="5" t="s">
        <v>16</v>
      </c>
      <c r="D105" s="5" t="s">
        <v>254</v>
      </c>
      <c r="E105" s="5" t="s">
        <v>255</v>
      </c>
      <c r="F105" s="6" t="s">
        <v>256</v>
      </c>
      <c r="G105" s="7">
        <v>75</v>
      </c>
      <c r="H105" s="8"/>
      <c r="I105" s="10">
        <f t="shared" si="10"/>
        <v>75</v>
      </c>
      <c r="J105" s="10">
        <f t="shared" si="11"/>
        <v>45</v>
      </c>
      <c r="K105" s="11">
        <v>86.46</v>
      </c>
      <c r="L105" s="11">
        <f t="shared" si="16"/>
        <v>34.583999999999996</v>
      </c>
      <c r="M105" s="12">
        <f t="shared" si="17"/>
        <v>79.584</v>
      </c>
      <c r="N105" s="13">
        <v>1</v>
      </c>
      <c r="O105" s="14" t="s">
        <v>20</v>
      </c>
    </row>
    <row r="106" spans="1:15" s="2" customFormat="1" ht="30.75" customHeight="1">
      <c r="A106" s="5">
        <v>104</v>
      </c>
      <c r="B106" s="5" t="s">
        <v>257</v>
      </c>
      <c r="C106" s="5" t="s">
        <v>16</v>
      </c>
      <c r="D106" s="5" t="s">
        <v>254</v>
      </c>
      <c r="E106" s="5" t="s">
        <v>255</v>
      </c>
      <c r="F106" s="6" t="s">
        <v>258</v>
      </c>
      <c r="G106" s="7">
        <v>72</v>
      </c>
      <c r="H106" s="8"/>
      <c r="I106" s="10">
        <f t="shared" si="10"/>
        <v>72</v>
      </c>
      <c r="J106" s="10">
        <f t="shared" si="11"/>
        <v>43.199999999999996</v>
      </c>
      <c r="K106" s="11">
        <v>85.08</v>
      </c>
      <c r="L106" s="11">
        <f t="shared" si="16"/>
        <v>34.032000000000004</v>
      </c>
      <c r="M106" s="12">
        <f t="shared" si="17"/>
        <v>77.232</v>
      </c>
      <c r="N106" s="13">
        <v>2</v>
      </c>
      <c r="O106" s="14" t="s">
        <v>20</v>
      </c>
    </row>
    <row r="107" spans="1:15" s="1" customFormat="1" ht="30.75" customHeight="1">
      <c r="A107" s="5">
        <v>105</v>
      </c>
      <c r="B107" s="5" t="s">
        <v>259</v>
      </c>
      <c r="C107" s="5" t="s">
        <v>16</v>
      </c>
      <c r="D107" s="5" t="s">
        <v>254</v>
      </c>
      <c r="E107" s="5" t="s">
        <v>255</v>
      </c>
      <c r="F107" s="6" t="s">
        <v>260</v>
      </c>
      <c r="G107" s="7">
        <v>68</v>
      </c>
      <c r="H107" s="8"/>
      <c r="I107" s="10">
        <f t="shared" si="10"/>
        <v>68</v>
      </c>
      <c r="J107" s="10">
        <f t="shared" si="11"/>
        <v>40.8</v>
      </c>
      <c r="K107" s="11">
        <v>86.6</v>
      </c>
      <c r="L107" s="11">
        <f t="shared" si="16"/>
        <v>34.64</v>
      </c>
      <c r="M107" s="12">
        <f t="shared" si="17"/>
        <v>75.44</v>
      </c>
      <c r="N107" s="13">
        <v>3</v>
      </c>
      <c r="O107" s="14" t="s">
        <v>20</v>
      </c>
    </row>
    <row r="108" spans="1:15" s="1" customFormat="1" ht="30.75" customHeight="1">
      <c r="A108" s="5">
        <v>106</v>
      </c>
      <c r="B108" s="5" t="s">
        <v>261</v>
      </c>
      <c r="C108" s="5" t="s">
        <v>16</v>
      </c>
      <c r="D108" s="5" t="s">
        <v>254</v>
      </c>
      <c r="E108" s="5" t="s">
        <v>255</v>
      </c>
      <c r="F108" s="6" t="s">
        <v>262</v>
      </c>
      <c r="G108" s="7">
        <v>67.5</v>
      </c>
      <c r="H108" s="8"/>
      <c r="I108" s="10">
        <f t="shared" si="10"/>
        <v>67.5</v>
      </c>
      <c r="J108" s="10">
        <f t="shared" si="11"/>
        <v>40.5</v>
      </c>
      <c r="K108" s="11">
        <v>86.04</v>
      </c>
      <c r="L108" s="11">
        <f t="shared" si="16"/>
        <v>34.416000000000004</v>
      </c>
      <c r="M108" s="12">
        <f t="shared" si="17"/>
        <v>74.916</v>
      </c>
      <c r="N108" s="13"/>
      <c r="O108" s="13"/>
    </row>
    <row r="109" spans="1:15" s="2" customFormat="1" ht="30.75" customHeight="1">
      <c r="A109" s="5">
        <v>107</v>
      </c>
      <c r="B109" s="5" t="s">
        <v>263</v>
      </c>
      <c r="C109" s="5" t="s">
        <v>16</v>
      </c>
      <c r="D109" s="5" t="s">
        <v>254</v>
      </c>
      <c r="E109" s="5" t="s">
        <v>255</v>
      </c>
      <c r="F109" s="6" t="s">
        <v>264</v>
      </c>
      <c r="G109" s="7">
        <v>66.5</v>
      </c>
      <c r="H109" s="8"/>
      <c r="I109" s="10">
        <f t="shared" si="10"/>
        <v>66.5</v>
      </c>
      <c r="J109" s="10">
        <f t="shared" si="11"/>
        <v>39.9</v>
      </c>
      <c r="K109" s="11">
        <v>81.84</v>
      </c>
      <c r="L109" s="11">
        <f t="shared" si="16"/>
        <v>32.736000000000004</v>
      </c>
      <c r="M109" s="12">
        <f t="shared" si="17"/>
        <v>72.636</v>
      </c>
      <c r="N109" s="13"/>
      <c r="O109" s="13"/>
    </row>
    <row r="110" spans="1:15" s="1" customFormat="1" ht="30.75" customHeight="1">
      <c r="A110" s="5">
        <v>108</v>
      </c>
      <c r="B110" s="5" t="s">
        <v>265</v>
      </c>
      <c r="C110" s="5" t="s">
        <v>16</v>
      </c>
      <c r="D110" s="5" t="s">
        <v>254</v>
      </c>
      <c r="E110" s="5" t="s">
        <v>255</v>
      </c>
      <c r="F110" s="6" t="s">
        <v>266</v>
      </c>
      <c r="G110" s="7">
        <v>64.5</v>
      </c>
      <c r="H110" s="8"/>
      <c r="I110" s="10">
        <f t="shared" si="10"/>
        <v>64.5</v>
      </c>
      <c r="J110" s="10">
        <f t="shared" si="11"/>
        <v>38.699999999999996</v>
      </c>
      <c r="K110" s="11">
        <v>84.06</v>
      </c>
      <c r="L110" s="11">
        <f t="shared" si="16"/>
        <v>33.624</v>
      </c>
      <c r="M110" s="12">
        <f t="shared" si="17"/>
        <v>72.324</v>
      </c>
      <c r="N110" s="13"/>
      <c r="O110" s="13"/>
    </row>
    <row r="111" spans="1:15" s="2" customFormat="1" ht="30.75" customHeight="1">
      <c r="A111" s="5">
        <v>109</v>
      </c>
      <c r="B111" s="5" t="s">
        <v>267</v>
      </c>
      <c r="C111" s="5" t="s">
        <v>16</v>
      </c>
      <c r="D111" s="5" t="s">
        <v>254</v>
      </c>
      <c r="E111" s="5" t="s">
        <v>255</v>
      </c>
      <c r="F111" s="6" t="s">
        <v>268</v>
      </c>
      <c r="G111" s="7">
        <v>65.5</v>
      </c>
      <c r="H111" s="8"/>
      <c r="I111" s="10">
        <f t="shared" si="10"/>
        <v>65.5</v>
      </c>
      <c r="J111" s="10">
        <f t="shared" si="11"/>
        <v>39.3</v>
      </c>
      <c r="K111" s="15" t="s">
        <v>69</v>
      </c>
      <c r="L111" s="15"/>
      <c r="M111" s="16"/>
      <c r="N111" s="13"/>
      <c r="O111" s="13"/>
    </row>
    <row r="112" spans="1:15" s="2" customFormat="1" ht="30.75" customHeight="1">
      <c r="A112" s="5">
        <v>110</v>
      </c>
      <c r="B112" s="5" t="s">
        <v>269</v>
      </c>
      <c r="C112" s="5" t="s">
        <v>16</v>
      </c>
      <c r="D112" s="5" t="s">
        <v>254</v>
      </c>
      <c r="E112" s="5" t="s">
        <v>255</v>
      </c>
      <c r="F112" s="6" t="s">
        <v>270</v>
      </c>
      <c r="G112" s="7">
        <v>64</v>
      </c>
      <c r="H112" s="8"/>
      <c r="I112" s="10">
        <f t="shared" si="10"/>
        <v>64</v>
      </c>
      <c r="J112" s="10">
        <f t="shared" si="11"/>
        <v>38.4</v>
      </c>
      <c r="K112" s="15" t="s">
        <v>69</v>
      </c>
      <c r="L112" s="15"/>
      <c r="M112" s="16"/>
      <c r="N112" s="13"/>
      <c r="O112" s="13"/>
    </row>
    <row r="113" spans="1:15" s="1" customFormat="1" ht="30.75" customHeight="1">
      <c r="A113" s="5">
        <v>111</v>
      </c>
      <c r="B113" s="5" t="s">
        <v>271</v>
      </c>
      <c r="C113" s="5" t="s">
        <v>141</v>
      </c>
      <c r="D113" s="5" t="s">
        <v>272</v>
      </c>
      <c r="E113" s="5" t="s">
        <v>273</v>
      </c>
      <c r="F113" s="6" t="s">
        <v>274</v>
      </c>
      <c r="G113" s="7">
        <v>71.5</v>
      </c>
      <c r="H113" s="8"/>
      <c r="I113" s="10">
        <f t="shared" si="10"/>
        <v>71.5</v>
      </c>
      <c r="J113" s="10">
        <f t="shared" si="11"/>
        <v>42.9</v>
      </c>
      <c r="K113" s="11">
        <v>84.58</v>
      </c>
      <c r="L113" s="11">
        <f>K113*0.4</f>
        <v>33.832</v>
      </c>
      <c r="M113" s="12">
        <f>J113+L113</f>
        <v>76.732</v>
      </c>
      <c r="N113" s="13">
        <v>1</v>
      </c>
      <c r="O113" s="14" t="s">
        <v>20</v>
      </c>
    </row>
    <row r="114" spans="1:15" s="1" customFormat="1" ht="30.75" customHeight="1">
      <c r="A114" s="5">
        <v>112</v>
      </c>
      <c r="B114" s="5" t="s">
        <v>275</v>
      </c>
      <c r="C114" s="5" t="s">
        <v>141</v>
      </c>
      <c r="D114" s="5" t="s">
        <v>272</v>
      </c>
      <c r="E114" s="5" t="s">
        <v>273</v>
      </c>
      <c r="F114" s="6" t="s">
        <v>276</v>
      </c>
      <c r="G114" s="7">
        <v>73</v>
      </c>
      <c r="H114" s="8"/>
      <c r="I114" s="10">
        <f t="shared" si="10"/>
        <v>73</v>
      </c>
      <c r="J114" s="10">
        <f t="shared" si="11"/>
        <v>43.8</v>
      </c>
      <c r="K114" s="11">
        <v>80.6</v>
      </c>
      <c r="L114" s="11">
        <f>K114*0.4</f>
        <v>32.24</v>
      </c>
      <c r="M114" s="12">
        <f>J114+L114</f>
        <v>76.03999999999999</v>
      </c>
      <c r="N114" s="13">
        <v>2</v>
      </c>
      <c r="O114" s="14" t="s">
        <v>20</v>
      </c>
    </row>
    <row r="115" spans="1:15" s="2" customFormat="1" ht="30.75" customHeight="1">
      <c r="A115" s="5">
        <v>113</v>
      </c>
      <c r="B115" s="5" t="s">
        <v>277</v>
      </c>
      <c r="C115" s="5" t="s">
        <v>16</v>
      </c>
      <c r="D115" s="5" t="s">
        <v>272</v>
      </c>
      <c r="E115" s="5" t="s">
        <v>273</v>
      </c>
      <c r="F115" s="6" t="s">
        <v>278</v>
      </c>
      <c r="G115" s="7">
        <v>50.5</v>
      </c>
      <c r="H115" s="8"/>
      <c r="I115" s="10">
        <f t="shared" si="10"/>
        <v>50.5</v>
      </c>
      <c r="J115" s="10">
        <f t="shared" si="11"/>
        <v>30.299999999999997</v>
      </c>
      <c r="K115" s="11">
        <v>85.42</v>
      </c>
      <c r="L115" s="11">
        <f>K115*0.4</f>
        <v>34.168</v>
      </c>
      <c r="M115" s="12">
        <f>J115+L115</f>
        <v>64.46799999999999</v>
      </c>
      <c r="N115" s="13"/>
      <c r="O115" s="13"/>
    </row>
    <row r="116" spans="1:15" s="1" customFormat="1" ht="30.75" customHeight="1">
      <c r="A116" s="5">
        <v>114</v>
      </c>
      <c r="B116" s="5" t="s">
        <v>279</v>
      </c>
      <c r="C116" s="5" t="s">
        <v>141</v>
      </c>
      <c r="D116" s="5" t="s">
        <v>272</v>
      </c>
      <c r="E116" s="5" t="s">
        <v>273</v>
      </c>
      <c r="F116" s="6" t="s">
        <v>280</v>
      </c>
      <c r="G116" s="7">
        <v>54</v>
      </c>
      <c r="H116" s="8"/>
      <c r="I116" s="10">
        <f t="shared" si="10"/>
        <v>54</v>
      </c>
      <c r="J116" s="10">
        <f t="shared" si="11"/>
        <v>32.4</v>
      </c>
      <c r="K116" s="15" t="s">
        <v>69</v>
      </c>
      <c r="L116" s="15"/>
      <c r="M116" s="16"/>
      <c r="N116" s="13"/>
      <c r="O116" s="13"/>
    </row>
    <row r="117" spans="1:15" s="1" customFormat="1" ht="30.75" customHeight="1">
      <c r="A117" s="5">
        <v>115</v>
      </c>
      <c r="B117" s="5" t="s">
        <v>281</v>
      </c>
      <c r="C117" s="5" t="s">
        <v>16</v>
      </c>
      <c r="D117" s="5" t="s">
        <v>282</v>
      </c>
      <c r="E117" s="5" t="s">
        <v>283</v>
      </c>
      <c r="F117" s="6" t="s">
        <v>284</v>
      </c>
      <c r="G117" s="7">
        <v>76</v>
      </c>
      <c r="H117" s="8"/>
      <c r="I117" s="10">
        <f t="shared" si="10"/>
        <v>76</v>
      </c>
      <c r="J117" s="10">
        <f t="shared" si="11"/>
        <v>45.6</v>
      </c>
      <c r="K117" s="11">
        <v>84.04</v>
      </c>
      <c r="L117" s="11">
        <f aca="true" t="shared" si="18" ref="L116:L125">K117*0.4</f>
        <v>33.61600000000001</v>
      </c>
      <c r="M117" s="12">
        <f aca="true" t="shared" si="19" ref="M116:M125">J117+L117</f>
        <v>79.21600000000001</v>
      </c>
      <c r="N117" s="13">
        <v>1</v>
      </c>
      <c r="O117" s="14" t="s">
        <v>20</v>
      </c>
    </row>
    <row r="118" spans="1:15" s="1" customFormat="1" ht="30.75" customHeight="1">
      <c r="A118" s="5">
        <v>116</v>
      </c>
      <c r="B118" s="5" t="s">
        <v>285</v>
      </c>
      <c r="C118" s="5" t="s">
        <v>16</v>
      </c>
      <c r="D118" s="5" t="s">
        <v>282</v>
      </c>
      <c r="E118" s="5" t="s">
        <v>283</v>
      </c>
      <c r="F118" s="6" t="s">
        <v>286</v>
      </c>
      <c r="G118" s="7">
        <v>74.5</v>
      </c>
      <c r="H118" s="8"/>
      <c r="I118" s="10">
        <f t="shared" si="10"/>
        <v>74.5</v>
      </c>
      <c r="J118" s="10">
        <f t="shared" si="11"/>
        <v>44.699999999999996</v>
      </c>
      <c r="K118" s="11">
        <v>84.96</v>
      </c>
      <c r="L118" s="11">
        <f t="shared" si="18"/>
        <v>33.984</v>
      </c>
      <c r="M118" s="12">
        <f t="shared" si="19"/>
        <v>78.684</v>
      </c>
      <c r="N118" s="13">
        <v>2</v>
      </c>
      <c r="O118" s="14" t="s">
        <v>20</v>
      </c>
    </row>
    <row r="119" spans="1:15" s="1" customFormat="1" ht="30.75" customHeight="1">
      <c r="A119" s="5">
        <v>117</v>
      </c>
      <c r="B119" s="5" t="s">
        <v>287</v>
      </c>
      <c r="C119" s="5" t="s">
        <v>16</v>
      </c>
      <c r="D119" s="5" t="s">
        <v>282</v>
      </c>
      <c r="E119" s="5" t="s">
        <v>283</v>
      </c>
      <c r="F119" s="6" t="s">
        <v>288</v>
      </c>
      <c r="G119" s="7">
        <v>74.5</v>
      </c>
      <c r="H119" s="8"/>
      <c r="I119" s="10">
        <f t="shared" si="10"/>
        <v>74.5</v>
      </c>
      <c r="J119" s="10">
        <f t="shared" si="11"/>
        <v>44.699999999999996</v>
      </c>
      <c r="K119" s="11">
        <v>83.98</v>
      </c>
      <c r="L119" s="11">
        <f t="shared" si="18"/>
        <v>33.592000000000006</v>
      </c>
      <c r="M119" s="12">
        <f t="shared" si="19"/>
        <v>78.292</v>
      </c>
      <c r="N119" s="13"/>
      <c r="O119" s="13"/>
    </row>
    <row r="120" spans="1:15" s="1" customFormat="1" ht="30.75" customHeight="1">
      <c r="A120" s="5">
        <v>118</v>
      </c>
      <c r="B120" s="5" t="s">
        <v>289</v>
      </c>
      <c r="C120" s="5" t="s">
        <v>16</v>
      </c>
      <c r="D120" s="5" t="s">
        <v>282</v>
      </c>
      <c r="E120" s="5" t="s">
        <v>283</v>
      </c>
      <c r="F120" s="6" t="s">
        <v>290</v>
      </c>
      <c r="G120" s="7">
        <v>74.5</v>
      </c>
      <c r="H120" s="8"/>
      <c r="I120" s="10">
        <f t="shared" si="10"/>
        <v>74.5</v>
      </c>
      <c r="J120" s="10">
        <f t="shared" si="11"/>
        <v>44.699999999999996</v>
      </c>
      <c r="K120" s="11">
        <v>82.69</v>
      </c>
      <c r="L120" s="11">
        <f t="shared" si="18"/>
        <v>33.076</v>
      </c>
      <c r="M120" s="12">
        <f t="shared" si="19"/>
        <v>77.776</v>
      </c>
      <c r="N120" s="13"/>
      <c r="O120" s="13"/>
    </row>
    <row r="121" spans="1:15" s="1" customFormat="1" ht="30.75" customHeight="1">
      <c r="A121" s="5">
        <v>119</v>
      </c>
      <c r="B121" s="5" t="s">
        <v>291</v>
      </c>
      <c r="C121" s="5" t="s">
        <v>16</v>
      </c>
      <c r="D121" s="5" t="s">
        <v>282</v>
      </c>
      <c r="E121" s="5" t="s">
        <v>283</v>
      </c>
      <c r="F121" s="6" t="s">
        <v>292</v>
      </c>
      <c r="G121" s="7">
        <v>69</v>
      </c>
      <c r="H121" s="8"/>
      <c r="I121" s="10">
        <f t="shared" si="10"/>
        <v>69</v>
      </c>
      <c r="J121" s="10">
        <f t="shared" si="11"/>
        <v>41.4</v>
      </c>
      <c r="K121" s="11">
        <v>84.96</v>
      </c>
      <c r="L121" s="11">
        <f t="shared" si="18"/>
        <v>33.984</v>
      </c>
      <c r="M121" s="12">
        <f t="shared" si="19"/>
        <v>75.384</v>
      </c>
      <c r="N121" s="13"/>
      <c r="O121" s="13"/>
    </row>
    <row r="122" spans="1:15" s="1" customFormat="1" ht="30.75" customHeight="1">
      <c r="A122" s="5">
        <v>120</v>
      </c>
      <c r="B122" s="5" t="s">
        <v>293</v>
      </c>
      <c r="C122" s="5" t="s">
        <v>16</v>
      </c>
      <c r="D122" s="5" t="s">
        <v>282</v>
      </c>
      <c r="E122" s="5" t="s">
        <v>283</v>
      </c>
      <c r="F122" s="6" t="s">
        <v>294</v>
      </c>
      <c r="G122" s="7">
        <v>71</v>
      </c>
      <c r="H122" s="8"/>
      <c r="I122" s="10">
        <f t="shared" si="10"/>
        <v>71</v>
      </c>
      <c r="J122" s="10">
        <f t="shared" si="11"/>
        <v>42.6</v>
      </c>
      <c r="K122" s="11">
        <v>81.58</v>
      </c>
      <c r="L122" s="11">
        <f t="shared" si="18"/>
        <v>32.632</v>
      </c>
      <c r="M122" s="12">
        <f t="shared" si="19"/>
        <v>75.232</v>
      </c>
      <c r="N122" s="13"/>
      <c r="O122" s="13"/>
    </row>
    <row r="123" spans="1:15" s="2" customFormat="1" ht="30.75" customHeight="1">
      <c r="A123" s="5">
        <v>121</v>
      </c>
      <c r="B123" s="5" t="s">
        <v>295</v>
      </c>
      <c r="C123" s="5" t="s">
        <v>16</v>
      </c>
      <c r="D123" s="5" t="s">
        <v>296</v>
      </c>
      <c r="E123" s="5" t="s">
        <v>297</v>
      </c>
      <c r="F123" s="6" t="s">
        <v>298</v>
      </c>
      <c r="G123" s="7">
        <v>75</v>
      </c>
      <c r="H123" s="8"/>
      <c r="I123" s="10">
        <f t="shared" si="10"/>
        <v>75</v>
      </c>
      <c r="J123" s="10">
        <f t="shared" si="11"/>
        <v>45</v>
      </c>
      <c r="K123" s="11">
        <v>85.88</v>
      </c>
      <c r="L123" s="11">
        <f t="shared" si="18"/>
        <v>34.352</v>
      </c>
      <c r="M123" s="12">
        <f t="shared" si="19"/>
        <v>79.352</v>
      </c>
      <c r="N123" s="13">
        <v>1</v>
      </c>
      <c r="O123" s="14" t="s">
        <v>20</v>
      </c>
    </row>
    <row r="124" spans="1:15" s="1" customFormat="1" ht="30.75" customHeight="1">
      <c r="A124" s="5">
        <v>122</v>
      </c>
      <c r="B124" s="5" t="s">
        <v>299</v>
      </c>
      <c r="C124" s="5" t="s">
        <v>16</v>
      </c>
      <c r="D124" s="5" t="s">
        <v>296</v>
      </c>
      <c r="E124" s="5" t="s">
        <v>297</v>
      </c>
      <c r="F124" s="6" t="s">
        <v>300</v>
      </c>
      <c r="G124" s="7">
        <v>65</v>
      </c>
      <c r="H124" s="8"/>
      <c r="I124" s="10">
        <f t="shared" si="10"/>
        <v>65</v>
      </c>
      <c r="J124" s="10">
        <f t="shared" si="11"/>
        <v>39</v>
      </c>
      <c r="K124" s="11">
        <v>81.32</v>
      </c>
      <c r="L124" s="11">
        <f t="shared" si="18"/>
        <v>32.528</v>
      </c>
      <c r="M124" s="12">
        <f t="shared" si="19"/>
        <v>71.52799999999999</v>
      </c>
      <c r="N124" s="13">
        <v>2</v>
      </c>
      <c r="O124" s="14" t="s">
        <v>20</v>
      </c>
    </row>
    <row r="125" spans="1:15" s="1" customFormat="1" ht="30.75" customHeight="1">
      <c r="A125" s="5">
        <v>123</v>
      </c>
      <c r="B125" s="5" t="s">
        <v>301</v>
      </c>
      <c r="C125" s="5" t="s">
        <v>16</v>
      </c>
      <c r="D125" s="5" t="s">
        <v>296</v>
      </c>
      <c r="E125" s="5" t="s">
        <v>297</v>
      </c>
      <c r="F125" s="6" t="s">
        <v>302</v>
      </c>
      <c r="G125" s="7">
        <v>59</v>
      </c>
      <c r="H125" s="8"/>
      <c r="I125" s="10">
        <f t="shared" si="10"/>
        <v>59</v>
      </c>
      <c r="J125" s="10">
        <f t="shared" si="11"/>
        <v>35.4</v>
      </c>
      <c r="K125" s="11">
        <v>81.8</v>
      </c>
      <c r="L125" s="11">
        <f t="shared" si="18"/>
        <v>32.72</v>
      </c>
      <c r="M125" s="12">
        <f t="shared" si="19"/>
        <v>68.12</v>
      </c>
      <c r="N125" s="13"/>
      <c r="O125" s="13"/>
    </row>
    <row r="126" spans="1:15" s="1" customFormat="1" ht="30.75" customHeight="1">
      <c r="A126" s="5">
        <v>124</v>
      </c>
      <c r="B126" s="5" t="s">
        <v>303</v>
      </c>
      <c r="C126" s="5" t="s">
        <v>16</v>
      </c>
      <c r="D126" s="5" t="s">
        <v>296</v>
      </c>
      <c r="E126" s="5" t="s">
        <v>297</v>
      </c>
      <c r="F126" s="6" t="s">
        <v>304</v>
      </c>
      <c r="G126" s="7">
        <v>62</v>
      </c>
      <c r="H126" s="8"/>
      <c r="I126" s="10">
        <f t="shared" si="10"/>
        <v>62</v>
      </c>
      <c r="J126" s="10">
        <f t="shared" si="11"/>
        <v>37.199999999999996</v>
      </c>
      <c r="K126" s="15" t="s">
        <v>69</v>
      </c>
      <c r="L126" s="15"/>
      <c r="M126" s="16"/>
      <c r="N126" s="13"/>
      <c r="O126" s="13"/>
    </row>
    <row r="127" spans="1:15" s="1" customFormat="1" ht="30.75" customHeight="1">
      <c r="A127" s="5">
        <v>125</v>
      </c>
      <c r="B127" s="5" t="s">
        <v>305</v>
      </c>
      <c r="C127" s="5" t="s">
        <v>141</v>
      </c>
      <c r="D127" s="5" t="s">
        <v>306</v>
      </c>
      <c r="E127" s="5" t="s">
        <v>307</v>
      </c>
      <c r="F127" s="6" t="s">
        <v>308</v>
      </c>
      <c r="G127" s="7">
        <v>65</v>
      </c>
      <c r="H127" s="8"/>
      <c r="I127" s="10">
        <f t="shared" si="10"/>
        <v>65</v>
      </c>
      <c r="J127" s="10">
        <f t="shared" si="11"/>
        <v>39</v>
      </c>
      <c r="K127" s="11">
        <v>83.74</v>
      </c>
      <c r="L127" s="11">
        <f aca="true" t="shared" si="20" ref="L126:L150">K127*0.4</f>
        <v>33.496</v>
      </c>
      <c r="M127" s="12">
        <f aca="true" t="shared" si="21" ref="M126:M150">J127+L127</f>
        <v>72.49600000000001</v>
      </c>
      <c r="N127" s="13">
        <v>1</v>
      </c>
      <c r="O127" s="14" t="s">
        <v>20</v>
      </c>
    </row>
    <row r="128" spans="1:15" s="1" customFormat="1" ht="30.75" customHeight="1">
      <c r="A128" s="5">
        <v>126</v>
      </c>
      <c r="B128" s="5" t="s">
        <v>309</v>
      </c>
      <c r="C128" s="5" t="s">
        <v>141</v>
      </c>
      <c r="D128" s="5" t="s">
        <v>306</v>
      </c>
      <c r="E128" s="5" t="s">
        <v>307</v>
      </c>
      <c r="F128" s="6" t="s">
        <v>310</v>
      </c>
      <c r="G128" s="7">
        <v>60.5</v>
      </c>
      <c r="H128" s="8"/>
      <c r="I128" s="10">
        <f t="shared" si="10"/>
        <v>60.5</v>
      </c>
      <c r="J128" s="10">
        <f t="shared" si="11"/>
        <v>36.3</v>
      </c>
      <c r="K128" s="11">
        <v>84.78</v>
      </c>
      <c r="L128" s="11">
        <f t="shared" si="20"/>
        <v>33.912</v>
      </c>
      <c r="M128" s="12">
        <f t="shared" si="21"/>
        <v>70.21199999999999</v>
      </c>
      <c r="N128" s="13">
        <v>2</v>
      </c>
      <c r="O128" s="14" t="s">
        <v>20</v>
      </c>
    </row>
    <row r="129" spans="1:15" s="2" customFormat="1" ht="30.75" customHeight="1">
      <c r="A129" s="5">
        <v>127</v>
      </c>
      <c r="B129" s="5" t="s">
        <v>311</v>
      </c>
      <c r="C129" s="5" t="s">
        <v>16</v>
      </c>
      <c r="D129" s="5" t="s">
        <v>306</v>
      </c>
      <c r="E129" s="5" t="s">
        <v>307</v>
      </c>
      <c r="F129" s="6" t="s">
        <v>312</v>
      </c>
      <c r="G129" s="7">
        <v>59.5</v>
      </c>
      <c r="H129" s="8"/>
      <c r="I129" s="10">
        <f t="shared" si="10"/>
        <v>59.5</v>
      </c>
      <c r="J129" s="10">
        <f t="shared" si="11"/>
        <v>35.699999999999996</v>
      </c>
      <c r="K129" s="11">
        <v>85.4</v>
      </c>
      <c r="L129" s="11">
        <f t="shared" si="20"/>
        <v>34.160000000000004</v>
      </c>
      <c r="M129" s="12">
        <f t="shared" si="21"/>
        <v>69.86</v>
      </c>
      <c r="N129" s="13"/>
      <c r="O129" s="13"/>
    </row>
    <row r="130" spans="1:15" s="2" customFormat="1" ht="30.75" customHeight="1">
      <c r="A130" s="5">
        <v>128</v>
      </c>
      <c r="B130" s="5" t="s">
        <v>313</v>
      </c>
      <c r="C130" s="5" t="s">
        <v>141</v>
      </c>
      <c r="D130" s="5" t="s">
        <v>306</v>
      </c>
      <c r="E130" s="5" t="s">
        <v>307</v>
      </c>
      <c r="F130" s="6" t="s">
        <v>314</v>
      </c>
      <c r="G130" s="7">
        <v>60.5</v>
      </c>
      <c r="H130" s="8"/>
      <c r="I130" s="10">
        <f t="shared" si="10"/>
        <v>60.5</v>
      </c>
      <c r="J130" s="10">
        <f t="shared" si="11"/>
        <v>36.3</v>
      </c>
      <c r="K130" s="11">
        <v>83.76</v>
      </c>
      <c r="L130" s="11">
        <f t="shared" si="20"/>
        <v>33.504000000000005</v>
      </c>
      <c r="M130" s="12">
        <f t="shared" si="21"/>
        <v>69.804</v>
      </c>
      <c r="N130" s="13"/>
      <c r="O130" s="13"/>
    </row>
    <row r="131" spans="1:15" s="1" customFormat="1" ht="30.75" customHeight="1">
      <c r="A131" s="5">
        <v>129</v>
      </c>
      <c r="B131" s="5" t="s">
        <v>315</v>
      </c>
      <c r="C131" s="5" t="s">
        <v>141</v>
      </c>
      <c r="D131" s="5" t="s">
        <v>306</v>
      </c>
      <c r="E131" s="5" t="s">
        <v>307</v>
      </c>
      <c r="F131" s="6" t="s">
        <v>316</v>
      </c>
      <c r="G131" s="7">
        <v>61</v>
      </c>
      <c r="H131" s="8"/>
      <c r="I131" s="10">
        <f>G131+H131</f>
        <v>61</v>
      </c>
      <c r="J131" s="10">
        <f>I131*0.6</f>
        <v>36.6</v>
      </c>
      <c r="K131" s="11">
        <v>82.96</v>
      </c>
      <c r="L131" s="11">
        <f t="shared" si="20"/>
        <v>33.184</v>
      </c>
      <c r="M131" s="12">
        <f t="shared" si="21"/>
        <v>69.78399999999999</v>
      </c>
      <c r="N131" s="13"/>
      <c r="O131" s="13"/>
    </row>
    <row r="132" spans="1:15" s="2" customFormat="1" ht="30.75" customHeight="1">
      <c r="A132" s="5">
        <v>130</v>
      </c>
      <c r="B132" s="5" t="s">
        <v>317</v>
      </c>
      <c r="C132" s="5" t="s">
        <v>141</v>
      </c>
      <c r="D132" s="5" t="s">
        <v>306</v>
      </c>
      <c r="E132" s="5" t="s">
        <v>307</v>
      </c>
      <c r="F132" s="6" t="s">
        <v>318</v>
      </c>
      <c r="G132" s="7">
        <v>58.5</v>
      </c>
      <c r="H132" s="8"/>
      <c r="I132" s="10">
        <f aca="true" t="shared" si="22" ref="I131:I150">G132+H132</f>
        <v>58.5</v>
      </c>
      <c r="J132" s="10">
        <f aca="true" t="shared" si="23" ref="J131:J150">I132*0.6</f>
        <v>35.1</v>
      </c>
      <c r="K132" s="11">
        <v>81.96</v>
      </c>
      <c r="L132" s="11">
        <f t="shared" si="20"/>
        <v>32.784</v>
      </c>
      <c r="M132" s="12">
        <f t="shared" si="21"/>
        <v>67.884</v>
      </c>
      <c r="N132" s="13"/>
      <c r="O132" s="13"/>
    </row>
    <row r="133" spans="1:15" s="2" customFormat="1" ht="30.75" customHeight="1">
      <c r="A133" s="5">
        <v>131</v>
      </c>
      <c r="B133" s="5" t="s">
        <v>319</v>
      </c>
      <c r="C133" s="5" t="s">
        <v>16</v>
      </c>
      <c r="D133" s="5" t="s">
        <v>320</v>
      </c>
      <c r="E133" s="5" t="s">
        <v>321</v>
      </c>
      <c r="F133" s="6" t="s">
        <v>322</v>
      </c>
      <c r="G133" s="7">
        <v>68.5</v>
      </c>
      <c r="H133" s="8"/>
      <c r="I133" s="10">
        <f t="shared" si="22"/>
        <v>68.5</v>
      </c>
      <c r="J133" s="10">
        <f t="shared" si="23"/>
        <v>41.1</v>
      </c>
      <c r="K133" s="11">
        <v>85.94</v>
      </c>
      <c r="L133" s="11">
        <f t="shared" si="20"/>
        <v>34.376</v>
      </c>
      <c r="M133" s="12">
        <f t="shared" si="21"/>
        <v>75.476</v>
      </c>
      <c r="N133" s="13">
        <v>1</v>
      </c>
      <c r="O133" s="14" t="s">
        <v>20</v>
      </c>
    </row>
    <row r="134" spans="1:15" s="2" customFormat="1" ht="30.75" customHeight="1">
      <c r="A134" s="5">
        <v>132</v>
      </c>
      <c r="B134" s="5" t="s">
        <v>323</v>
      </c>
      <c r="C134" s="5" t="s">
        <v>16</v>
      </c>
      <c r="D134" s="5" t="s">
        <v>320</v>
      </c>
      <c r="E134" s="5" t="s">
        <v>321</v>
      </c>
      <c r="F134" s="6" t="s">
        <v>324</v>
      </c>
      <c r="G134" s="7">
        <v>64.5</v>
      </c>
      <c r="H134" s="8"/>
      <c r="I134" s="10">
        <f t="shared" si="22"/>
        <v>64.5</v>
      </c>
      <c r="J134" s="10">
        <f t="shared" si="23"/>
        <v>38.699999999999996</v>
      </c>
      <c r="K134" s="11">
        <v>83.96</v>
      </c>
      <c r="L134" s="11">
        <f t="shared" si="20"/>
        <v>33.583999999999996</v>
      </c>
      <c r="M134" s="12">
        <f t="shared" si="21"/>
        <v>72.28399999999999</v>
      </c>
      <c r="N134" s="13"/>
      <c r="O134" s="13"/>
    </row>
    <row r="135" spans="1:15" s="1" customFormat="1" ht="30.75" customHeight="1">
      <c r="A135" s="5">
        <v>133</v>
      </c>
      <c r="B135" s="5" t="s">
        <v>325</v>
      </c>
      <c r="C135" s="5" t="s">
        <v>16</v>
      </c>
      <c r="D135" s="5" t="s">
        <v>320</v>
      </c>
      <c r="E135" s="5" t="s">
        <v>321</v>
      </c>
      <c r="F135" s="6" t="s">
        <v>326</v>
      </c>
      <c r="G135" s="7">
        <v>59</v>
      </c>
      <c r="H135" s="8"/>
      <c r="I135" s="10">
        <f t="shared" si="22"/>
        <v>59</v>
      </c>
      <c r="J135" s="10">
        <f t="shared" si="23"/>
        <v>35.4</v>
      </c>
      <c r="K135" s="11">
        <v>84.4</v>
      </c>
      <c r="L135" s="11">
        <f t="shared" si="20"/>
        <v>33.760000000000005</v>
      </c>
      <c r="M135" s="12">
        <f t="shared" si="21"/>
        <v>69.16</v>
      </c>
      <c r="N135" s="13"/>
      <c r="O135" s="13"/>
    </row>
    <row r="136" spans="1:15" s="1" customFormat="1" ht="30.75" customHeight="1">
      <c r="A136" s="5">
        <v>134</v>
      </c>
      <c r="B136" s="5" t="s">
        <v>327</v>
      </c>
      <c r="C136" s="5" t="s">
        <v>141</v>
      </c>
      <c r="D136" s="5" t="s">
        <v>328</v>
      </c>
      <c r="E136" s="5" t="s">
        <v>329</v>
      </c>
      <c r="F136" s="6" t="s">
        <v>330</v>
      </c>
      <c r="G136" s="7">
        <v>68</v>
      </c>
      <c r="H136" s="8"/>
      <c r="I136" s="10">
        <f t="shared" si="22"/>
        <v>68</v>
      </c>
      <c r="J136" s="10">
        <f t="shared" si="23"/>
        <v>40.8</v>
      </c>
      <c r="K136" s="11">
        <v>83.8</v>
      </c>
      <c r="L136" s="11">
        <f t="shared" si="20"/>
        <v>33.52</v>
      </c>
      <c r="M136" s="12">
        <f t="shared" si="21"/>
        <v>74.32</v>
      </c>
      <c r="N136" s="13">
        <v>1</v>
      </c>
      <c r="O136" s="14" t="s">
        <v>20</v>
      </c>
    </row>
    <row r="137" spans="1:15" s="1" customFormat="1" ht="30.75" customHeight="1">
      <c r="A137" s="5">
        <v>135</v>
      </c>
      <c r="B137" s="5" t="s">
        <v>331</v>
      </c>
      <c r="C137" s="5" t="s">
        <v>16</v>
      </c>
      <c r="D137" s="5" t="s">
        <v>328</v>
      </c>
      <c r="E137" s="5" t="s">
        <v>329</v>
      </c>
      <c r="F137" s="6" t="s">
        <v>332</v>
      </c>
      <c r="G137" s="7">
        <v>66</v>
      </c>
      <c r="H137" s="8"/>
      <c r="I137" s="10">
        <f t="shared" si="22"/>
        <v>66</v>
      </c>
      <c r="J137" s="10">
        <f t="shared" si="23"/>
        <v>39.6</v>
      </c>
      <c r="K137" s="11">
        <v>83.36</v>
      </c>
      <c r="L137" s="11">
        <f t="shared" si="20"/>
        <v>33.344</v>
      </c>
      <c r="M137" s="12">
        <f t="shared" si="21"/>
        <v>72.944</v>
      </c>
      <c r="N137" s="13">
        <v>2</v>
      </c>
      <c r="O137" s="14" t="s">
        <v>20</v>
      </c>
    </row>
    <row r="138" spans="1:15" s="2" customFormat="1" ht="30.75" customHeight="1">
      <c r="A138" s="5">
        <v>136</v>
      </c>
      <c r="B138" s="5" t="s">
        <v>333</v>
      </c>
      <c r="C138" s="5" t="s">
        <v>16</v>
      </c>
      <c r="D138" s="5" t="s">
        <v>328</v>
      </c>
      <c r="E138" s="5" t="s">
        <v>329</v>
      </c>
      <c r="F138" s="6" t="s">
        <v>334</v>
      </c>
      <c r="G138" s="7">
        <v>60.5</v>
      </c>
      <c r="H138" s="8"/>
      <c r="I138" s="10">
        <f t="shared" si="22"/>
        <v>60.5</v>
      </c>
      <c r="J138" s="10">
        <f t="shared" si="23"/>
        <v>36.3</v>
      </c>
      <c r="K138" s="11">
        <v>82.9</v>
      </c>
      <c r="L138" s="11">
        <f t="shared" si="20"/>
        <v>33.160000000000004</v>
      </c>
      <c r="M138" s="12">
        <f t="shared" si="21"/>
        <v>69.46000000000001</v>
      </c>
      <c r="N138" s="13"/>
      <c r="O138" s="13"/>
    </row>
    <row r="139" spans="1:15" s="1" customFormat="1" ht="30.75" customHeight="1">
      <c r="A139" s="5">
        <v>137</v>
      </c>
      <c r="B139" s="5" t="s">
        <v>335</v>
      </c>
      <c r="C139" s="5" t="s">
        <v>141</v>
      </c>
      <c r="D139" s="5" t="s">
        <v>328</v>
      </c>
      <c r="E139" s="5" t="s">
        <v>329</v>
      </c>
      <c r="F139" s="6" t="s">
        <v>336</v>
      </c>
      <c r="G139" s="7">
        <v>56</v>
      </c>
      <c r="H139" s="8"/>
      <c r="I139" s="10">
        <f t="shared" si="22"/>
        <v>56</v>
      </c>
      <c r="J139" s="10">
        <f t="shared" si="23"/>
        <v>33.6</v>
      </c>
      <c r="K139" s="11">
        <v>80.38</v>
      </c>
      <c r="L139" s="11">
        <f t="shared" si="20"/>
        <v>32.152</v>
      </c>
      <c r="M139" s="12">
        <f t="shared" si="21"/>
        <v>65.75200000000001</v>
      </c>
      <c r="N139" s="13"/>
      <c r="O139" s="13"/>
    </row>
    <row r="140" spans="1:15" s="1" customFormat="1" ht="30.75" customHeight="1">
      <c r="A140" s="5">
        <v>138</v>
      </c>
      <c r="B140" s="5" t="s">
        <v>337</v>
      </c>
      <c r="C140" s="5" t="s">
        <v>141</v>
      </c>
      <c r="D140" s="5" t="s">
        <v>328</v>
      </c>
      <c r="E140" s="5" t="s">
        <v>329</v>
      </c>
      <c r="F140" s="6" t="s">
        <v>338</v>
      </c>
      <c r="G140" s="7">
        <v>47.5</v>
      </c>
      <c r="H140" s="8"/>
      <c r="I140" s="10">
        <f t="shared" si="22"/>
        <v>47.5</v>
      </c>
      <c r="J140" s="10">
        <f t="shared" si="23"/>
        <v>28.5</v>
      </c>
      <c r="K140" s="11">
        <v>83.92</v>
      </c>
      <c r="L140" s="11">
        <f t="shared" si="20"/>
        <v>33.568000000000005</v>
      </c>
      <c r="M140" s="12">
        <f t="shared" si="21"/>
        <v>62.068000000000005</v>
      </c>
      <c r="N140" s="13"/>
      <c r="O140" s="13"/>
    </row>
    <row r="141" spans="1:15" s="2" customFormat="1" ht="30.75" customHeight="1">
      <c r="A141" s="5">
        <v>139</v>
      </c>
      <c r="B141" s="5" t="s">
        <v>339</v>
      </c>
      <c r="C141" s="5" t="s">
        <v>16</v>
      </c>
      <c r="D141" s="5" t="s">
        <v>340</v>
      </c>
      <c r="E141" s="5" t="s">
        <v>341</v>
      </c>
      <c r="F141" s="6" t="s">
        <v>342</v>
      </c>
      <c r="G141" s="7">
        <v>70</v>
      </c>
      <c r="H141" s="8"/>
      <c r="I141" s="10">
        <f t="shared" si="22"/>
        <v>70</v>
      </c>
      <c r="J141" s="10">
        <f t="shared" si="23"/>
        <v>42</v>
      </c>
      <c r="K141" s="15">
        <v>0</v>
      </c>
      <c r="L141" s="15">
        <f t="shared" si="20"/>
        <v>0</v>
      </c>
      <c r="M141" s="16">
        <f t="shared" si="21"/>
        <v>42</v>
      </c>
      <c r="N141" s="13"/>
      <c r="O141" s="13"/>
    </row>
    <row r="142" spans="1:15" s="1" customFormat="1" ht="30.75" customHeight="1">
      <c r="A142" s="5">
        <v>140</v>
      </c>
      <c r="B142" s="5" t="s">
        <v>343</v>
      </c>
      <c r="C142" s="5" t="s">
        <v>141</v>
      </c>
      <c r="D142" s="5" t="s">
        <v>344</v>
      </c>
      <c r="E142" s="5" t="s">
        <v>345</v>
      </c>
      <c r="F142" s="6" t="s">
        <v>346</v>
      </c>
      <c r="G142" s="7">
        <v>69</v>
      </c>
      <c r="H142" s="8"/>
      <c r="I142" s="10">
        <f t="shared" si="22"/>
        <v>69</v>
      </c>
      <c r="J142" s="10">
        <f t="shared" si="23"/>
        <v>41.4</v>
      </c>
      <c r="K142" s="11">
        <v>82.56</v>
      </c>
      <c r="L142" s="11">
        <f t="shared" si="20"/>
        <v>33.024</v>
      </c>
      <c r="M142" s="12">
        <f t="shared" si="21"/>
        <v>74.424</v>
      </c>
      <c r="N142" s="13">
        <v>1</v>
      </c>
      <c r="O142" s="14" t="s">
        <v>20</v>
      </c>
    </row>
    <row r="143" spans="1:15" s="1" customFormat="1" ht="30.75" customHeight="1">
      <c r="A143" s="5">
        <v>141</v>
      </c>
      <c r="B143" s="5" t="s">
        <v>347</v>
      </c>
      <c r="C143" s="5" t="s">
        <v>141</v>
      </c>
      <c r="D143" s="5" t="s">
        <v>344</v>
      </c>
      <c r="E143" s="5" t="s">
        <v>345</v>
      </c>
      <c r="F143" s="6" t="s">
        <v>348</v>
      </c>
      <c r="G143" s="7">
        <v>63.5</v>
      </c>
      <c r="H143" s="8"/>
      <c r="I143" s="10">
        <f t="shared" si="22"/>
        <v>63.5</v>
      </c>
      <c r="J143" s="10">
        <f t="shared" si="23"/>
        <v>38.1</v>
      </c>
      <c r="K143" s="11">
        <v>81.5</v>
      </c>
      <c r="L143" s="11">
        <f t="shared" si="20"/>
        <v>32.6</v>
      </c>
      <c r="M143" s="12">
        <f t="shared" si="21"/>
        <v>70.7</v>
      </c>
      <c r="N143" s="13"/>
      <c r="O143" s="13"/>
    </row>
    <row r="144" spans="1:15" s="1" customFormat="1" ht="30.75" customHeight="1">
      <c r="A144" s="5">
        <v>142</v>
      </c>
      <c r="B144" s="5" t="s">
        <v>349</v>
      </c>
      <c r="C144" s="5" t="s">
        <v>16</v>
      </c>
      <c r="D144" s="5" t="s">
        <v>344</v>
      </c>
      <c r="E144" s="5" t="s">
        <v>345</v>
      </c>
      <c r="F144" s="6" t="s">
        <v>350</v>
      </c>
      <c r="G144" s="7">
        <v>58.5</v>
      </c>
      <c r="H144" s="8"/>
      <c r="I144" s="10">
        <f t="shared" si="22"/>
        <v>58.5</v>
      </c>
      <c r="J144" s="10">
        <f t="shared" si="23"/>
        <v>35.1</v>
      </c>
      <c r="K144" s="11">
        <v>83.68</v>
      </c>
      <c r="L144" s="11">
        <f t="shared" si="20"/>
        <v>33.472</v>
      </c>
      <c r="M144" s="12">
        <f t="shared" si="21"/>
        <v>68.572</v>
      </c>
      <c r="N144" s="13"/>
      <c r="O144" s="13"/>
    </row>
    <row r="145" spans="1:15" s="1" customFormat="1" ht="30.75" customHeight="1">
      <c r="A145" s="5">
        <v>143</v>
      </c>
      <c r="B145" s="5" t="s">
        <v>351</v>
      </c>
      <c r="C145" s="5" t="s">
        <v>16</v>
      </c>
      <c r="D145" s="5" t="s">
        <v>352</v>
      </c>
      <c r="E145" s="5" t="s">
        <v>353</v>
      </c>
      <c r="F145" s="6" t="s">
        <v>354</v>
      </c>
      <c r="G145" s="7">
        <v>66</v>
      </c>
      <c r="H145" s="8"/>
      <c r="I145" s="10">
        <f t="shared" si="22"/>
        <v>66</v>
      </c>
      <c r="J145" s="10">
        <f t="shared" si="23"/>
        <v>39.6</v>
      </c>
      <c r="K145" s="11">
        <v>85.12</v>
      </c>
      <c r="L145" s="11">
        <f t="shared" si="20"/>
        <v>34.048</v>
      </c>
      <c r="M145" s="12">
        <f t="shared" si="21"/>
        <v>73.648</v>
      </c>
      <c r="N145" s="13">
        <v>1</v>
      </c>
      <c r="O145" s="14" t="s">
        <v>20</v>
      </c>
    </row>
    <row r="146" spans="1:15" s="1" customFormat="1" ht="30.75" customHeight="1">
      <c r="A146" s="5">
        <v>145</v>
      </c>
      <c r="B146" s="5" t="s">
        <v>355</v>
      </c>
      <c r="C146" s="5" t="s">
        <v>141</v>
      </c>
      <c r="D146" s="5" t="s">
        <v>352</v>
      </c>
      <c r="E146" s="5" t="s">
        <v>353</v>
      </c>
      <c r="F146" s="6" t="s">
        <v>356</v>
      </c>
      <c r="G146" s="7">
        <v>59.5</v>
      </c>
      <c r="H146" s="7">
        <v>4</v>
      </c>
      <c r="I146" s="10">
        <f t="shared" si="22"/>
        <v>63.5</v>
      </c>
      <c r="J146" s="10">
        <f t="shared" si="23"/>
        <v>38.1</v>
      </c>
      <c r="K146" s="11">
        <v>87.38</v>
      </c>
      <c r="L146" s="11">
        <f t="shared" si="20"/>
        <v>34.952</v>
      </c>
      <c r="M146" s="12">
        <f t="shared" si="21"/>
        <v>73.05199999999999</v>
      </c>
      <c r="N146" s="13"/>
      <c r="O146" s="13"/>
    </row>
    <row r="147" spans="1:15" s="1" customFormat="1" ht="30.75" customHeight="1">
      <c r="A147" s="5">
        <v>144</v>
      </c>
      <c r="B147" s="5" t="s">
        <v>357</v>
      </c>
      <c r="C147" s="5" t="s">
        <v>16</v>
      </c>
      <c r="D147" s="5" t="s">
        <v>352</v>
      </c>
      <c r="E147" s="5" t="s">
        <v>353</v>
      </c>
      <c r="F147" s="6" t="s">
        <v>358</v>
      </c>
      <c r="G147" s="7">
        <v>63.5</v>
      </c>
      <c r="H147" s="8"/>
      <c r="I147" s="10">
        <f t="shared" si="22"/>
        <v>63.5</v>
      </c>
      <c r="J147" s="10">
        <f t="shared" si="23"/>
        <v>38.1</v>
      </c>
      <c r="K147" s="11">
        <v>79.48</v>
      </c>
      <c r="L147" s="11">
        <f t="shared" si="20"/>
        <v>31.792</v>
      </c>
      <c r="M147" s="12">
        <f t="shared" si="21"/>
        <v>69.892</v>
      </c>
      <c r="N147" s="13"/>
      <c r="O147" s="13"/>
    </row>
    <row r="148" spans="1:15" s="1" customFormat="1" ht="30.75" customHeight="1">
      <c r="A148" s="5">
        <v>146</v>
      </c>
      <c r="B148" s="5" t="s">
        <v>359</v>
      </c>
      <c r="C148" s="5" t="s">
        <v>141</v>
      </c>
      <c r="D148" s="5" t="s">
        <v>360</v>
      </c>
      <c r="E148" s="5" t="s">
        <v>361</v>
      </c>
      <c r="F148" s="6" t="s">
        <v>362</v>
      </c>
      <c r="G148" s="7">
        <v>66.5</v>
      </c>
      <c r="H148" s="8"/>
      <c r="I148" s="10">
        <f t="shared" si="22"/>
        <v>66.5</v>
      </c>
      <c r="J148" s="10">
        <f t="shared" si="23"/>
        <v>39.9</v>
      </c>
      <c r="K148" s="11">
        <v>84.9</v>
      </c>
      <c r="L148" s="11">
        <f t="shared" si="20"/>
        <v>33.96</v>
      </c>
      <c r="M148" s="12">
        <f t="shared" si="21"/>
        <v>73.86</v>
      </c>
      <c r="N148" s="13">
        <v>1</v>
      </c>
      <c r="O148" s="14" t="s">
        <v>20</v>
      </c>
    </row>
    <row r="149" spans="1:15" s="1" customFormat="1" ht="30.75" customHeight="1">
      <c r="A149" s="5">
        <v>147</v>
      </c>
      <c r="B149" s="5" t="s">
        <v>363</v>
      </c>
      <c r="C149" s="5" t="s">
        <v>16</v>
      </c>
      <c r="D149" s="5" t="s">
        <v>360</v>
      </c>
      <c r="E149" s="5" t="s">
        <v>361</v>
      </c>
      <c r="F149" s="6" t="s">
        <v>364</v>
      </c>
      <c r="G149" s="7">
        <v>66</v>
      </c>
      <c r="H149" s="8"/>
      <c r="I149" s="10">
        <f t="shared" si="22"/>
        <v>66</v>
      </c>
      <c r="J149" s="10">
        <f t="shared" si="23"/>
        <v>39.6</v>
      </c>
      <c r="K149" s="11">
        <v>83.88</v>
      </c>
      <c r="L149" s="11">
        <f t="shared" si="20"/>
        <v>33.552</v>
      </c>
      <c r="M149" s="12">
        <f t="shared" si="21"/>
        <v>73.152</v>
      </c>
      <c r="N149" s="13"/>
      <c r="O149" s="13"/>
    </row>
    <row r="150" spans="1:15" s="1" customFormat="1" ht="30.75" customHeight="1">
      <c r="A150" s="5">
        <v>148</v>
      </c>
      <c r="B150" s="5" t="s">
        <v>365</v>
      </c>
      <c r="C150" s="5" t="s">
        <v>141</v>
      </c>
      <c r="D150" s="5" t="s">
        <v>360</v>
      </c>
      <c r="E150" s="5" t="s">
        <v>361</v>
      </c>
      <c r="F150" s="6" t="s">
        <v>366</v>
      </c>
      <c r="G150" s="7">
        <v>63.5</v>
      </c>
      <c r="H150" s="8"/>
      <c r="I150" s="10">
        <f t="shared" si="22"/>
        <v>63.5</v>
      </c>
      <c r="J150" s="10">
        <f t="shared" si="23"/>
        <v>38.1</v>
      </c>
      <c r="K150" s="11">
        <v>79.98</v>
      </c>
      <c r="L150" s="11">
        <f t="shared" si="20"/>
        <v>31.992000000000004</v>
      </c>
      <c r="M150" s="12">
        <f t="shared" si="21"/>
        <v>70.09200000000001</v>
      </c>
      <c r="N150" s="13"/>
      <c r="O150" s="13"/>
    </row>
  </sheetData>
  <sheetProtection/>
  <autoFilter ref="A2:O150"/>
  <mergeCells count="1">
    <mergeCell ref="A1:O1"/>
  </mergeCells>
  <conditionalFormatting sqref="K2">
    <cfRule type="expression" priority="1" dxfId="0" stopIfTrue="1">
      <formula>"f=40%g"</formula>
    </cfRule>
  </conditionalFormatting>
  <printOptions/>
  <pageMargins left="0.5902777777777778" right="0.39305555555555555" top="0.7868055555555555" bottom="0.7083333333333334" header="0.5118055555555555" footer="0.5118055555555555"/>
  <pageSetup horizontalDpi="600" verticalDpi="600" orientation="landscape" paperSize="9"/>
  <headerFooter scaleWithDoc="0" alignWithMargins="0">
    <oddFooter xml:space="preserve">&amp;C第 &amp;P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2018-06-20T10:19:36Z</cp:lastPrinted>
  <dcterms:created xsi:type="dcterms:W3CDTF">1996-12-17T01:32:42Z</dcterms:created>
  <dcterms:modified xsi:type="dcterms:W3CDTF">2022-07-25T02:07:22Z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9BB2FC24865B4B43A84573C04FE634EC</vt:lpwstr>
  </property>
</Properties>
</file>