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22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<sst xmlns="http://schemas.openxmlformats.org/spreadsheetml/2006/main" count="139" uniqueCount="124">
  <si>
    <t>附件</t>
  </si>
  <si>
    <t>2022年内江市高校毕业生“三支一扶”计划招募笔试、面试成绩岗位排名及进入体检人选名单</t>
  </si>
  <si>
    <t>序号</t>
  </si>
  <si>
    <t>准考证号</t>
  </si>
  <si>
    <t>姓名</t>
  </si>
  <si>
    <t>报考职位</t>
  </si>
  <si>
    <t>录用名额</t>
  </si>
  <si>
    <t>笔试成绩</t>
  </si>
  <si>
    <t>笔试折合成绩</t>
  </si>
  <si>
    <t>面试成绩</t>
  </si>
  <si>
    <t>面试折合成绩</t>
  </si>
  <si>
    <t>折合后总成绩</t>
  </si>
  <si>
    <t>成绩排名</t>
  </si>
  <si>
    <t xml:space="preserve">进入体检人选 </t>
  </si>
  <si>
    <t>7071090900730</t>
  </si>
  <si>
    <t>王国焘</t>
  </si>
  <si>
    <t>隆昌市金鹅中心卫生院</t>
  </si>
  <si>
    <t xml:space="preserve">进入体检 </t>
  </si>
  <si>
    <t>7071090900526</t>
  </si>
  <si>
    <t>文志豪</t>
  </si>
  <si>
    <t>7071090902310</t>
  </si>
  <si>
    <t>高雨菁</t>
  </si>
  <si>
    <t>7071090901630</t>
  </si>
  <si>
    <t>蒋坤霞</t>
  </si>
  <si>
    <t>7071090901807</t>
  </si>
  <si>
    <t>陈云川</t>
  </si>
  <si>
    <t>隆昌市普润镇周兴初级中学</t>
  </si>
  <si>
    <t>进入体检</t>
  </si>
  <si>
    <t>7071090900727</t>
  </si>
  <si>
    <t>李键梅</t>
  </si>
  <si>
    <t>7071090900522</t>
  </si>
  <si>
    <t>林文星</t>
  </si>
  <si>
    <t>7071090901713</t>
  </si>
  <si>
    <t>杨子欣</t>
  </si>
  <si>
    <t>7071090901718</t>
  </si>
  <si>
    <t>赵明涯</t>
  </si>
  <si>
    <t>隆昌市双凤镇平安小学</t>
  </si>
  <si>
    <t>7071090900628</t>
  </si>
  <si>
    <t>张绍薇</t>
  </si>
  <si>
    <t>7071090901712</t>
  </si>
  <si>
    <t>翁雅柔</t>
  </si>
  <si>
    <t>7071090901313</t>
  </si>
  <si>
    <t>夏永利</t>
  </si>
  <si>
    <t>7071090900314</t>
  </si>
  <si>
    <t>钟旻园</t>
  </si>
  <si>
    <t>威远县龙会镇文化综合服务中心</t>
  </si>
  <si>
    <t>7071090900223</t>
  </si>
  <si>
    <t>曹敏颜</t>
  </si>
  <si>
    <t>7071090900222</t>
  </si>
  <si>
    <t>张帆</t>
  </si>
  <si>
    <t>7071090902120</t>
  </si>
  <si>
    <t>刘姝睿</t>
  </si>
  <si>
    <t>威远县新场镇农业综合服务中心</t>
  </si>
  <si>
    <t>7071090900615</t>
  </si>
  <si>
    <t>杨志勇</t>
  </si>
  <si>
    <t>7071090902313</t>
  </si>
  <si>
    <t>尹朝阳</t>
  </si>
  <si>
    <t>7071090900611</t>
  </si>
  <si>
    <t>罗瑞</t>
  </si>
  <si>
    <t>威远县连界镇农业综合服务中心</t>
  </si>
  <si>
    <t>7071090901118</t>
  </si>
  <si>
    <t>刘菊宣</t>
  </si>
  <si>
    <t>7071090900517</t>
  </si>
  <si>
    <t>黄文龙</t>
  </si>
  <si>
    <t>7071090900106</t>
  </si>
  <si>
    <t>黄艳</t>
  </si>
  <si>
    <t>7071090900416</t>
  </si>
  <si>
    <t>易路红</t>
  </si>
  <si>
    <t>威远县新店镇文化综合服务中心</t>
  </si>
  <si>
    <t>7071090901308</t>
  </si>
  <si>
    <t>周婷</t>
  </si>
  <si>
    <t>7071090901305</t>
  </si>
  <si>
    <t>周宇</t>
  </si>
  <si>
    <t>进入体检（党员）</t>
  </si>
  <si>
    <t>7071090901506</t>
  </si>
  <si>
    <t>钟一帆</t>
  </si>
  <si>
    <t>7071090900316</t>
  </si>
  <si>
    <t>梁颖隆</t>
  </si>
  <si>
    <t>7071090901612</t>
  </si>
  <si>
    <t>温嘉宇</t>
  </si>
  <si>
    <t>高桥中心校</t>
  </si>
  <si>
    <t>7071090900604</t>
  </si>
  <si>
    <t>付松勇</t>
  </si>
  <si>
    <t>7071090901821</t>
  </si>
  <si>
    <t>刘红</t>
  </si>
  <si>
    <t>7071090901608</t>
  </si>
  <si>
    <t>谭文书</t>
  </si>
  <si>
    <t>7071090900225</t>
  </si>
  <si>
    <t>王甜渝</t>
  </si>
  <si>
    <t>胜利中心校</t>
  </si>
  <si>
    <t>7071090900906</t>
  </si>
  <si>
    <t>叶旗龙</t>
  </si>
  <si>
    <t>7071090901701</t>
  </si>
  <si>
    <t>王景顺</t>
  </si>
  <si>
    <t>7071090901107</t>
  </si>
  <si>
    <t>易美君</t>
  </si>
  <si>
    <t>进入体检（调剂）</t>
  </si>
  <si>
    <t>7071090901222</t>
  </si>
  <si>
    <t>候强</t>
  </si>
  <si>
    <t>7071090902203</t>
  </si>
  <si>
    <t>李沁涵</t>
  </si>
  <si>
    <t>7071090901423</t>
  </si>
  <si>
    <t>周芮</t>
  </si>
  <si>
    <t>高梁中心卫生院</t>
  </si>
  <si>
    <t>7071090900109</t>
  </si>
  <si>
    <t>许端</t>
  </si>
  <si>
    <t>7071090901611</t>
  </si>
  <si>
    <t>李昊奇</t>
  </si>
  <si>
    <t>白合中心卫生院</t>
  </si>
  <si>
    <t>7071090902301</t>
  </si>
  <si>
    <t>申开科</t>
  </si>
  <si>
    <t>7071090901017</t>
  </si>
  <si>
    <t>林广</t>
  </si>
  <si>
    <t>7071090900420</t>
  </si>
  <si>
    <t>张煜</t>
  </si>
  <si>
    <t>7071090902021</t>
  </si>
  <si>
    <t>周佳仪</t>
  </si>
  <si>
    <t>田家中心卫生院</t>
  </si>
  <si>
    <t>7071090900909</t>
  </si>
  <si>
    <t>伍锴</t>
  </si>
  <si>
    <t>7071090900928</t>
  </si>
  <si>
    <t>吴双成</t>
  </si>
  <si>
    <t>7071090901927</t>
  </si>
  <si>
    <t>林叶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</si>
</sst>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2" fillId="18" borderId="12" applyNumberFormat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6" fillId="0" borderId="1" xfId="0" applyFont="true" applyFill="true" applyBorder="true" applyAlignment="true"/>
    <xf numFmtId="0" fontId="7" fillId="0" borderId="1" xfId="0" applyFont="true" applyFill="true" applyBorder="true" applyAlignment="true"/>
    <xf numFmtId="0" fontId="7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0" fontId="7" fillId="0" borderId="3" xfId="0" applyFont="true" applyFill="true" applyBorder="true" applyAlignment="true">
      <alignment vertical="center"/>
    </xf>
    <xf numFmtId="0" fontId="7" fillId="0" borderId="4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0" fontId="8" fillId="0" borderId="2" xfId="0" applyFont="true" applyFill="true" applyBorder="true" applyAlignment="true">
      <alignment vertical="center"/>
    </xf>
    <xf numFmtId="0" fontId="7" fillId="0" borderId="5" xfId="0" applyFont="true" applyFill="true" applyBorder="true" applyAlignment="true"/>
    <xf numFmtId="0" fontId="7" fillId="0" borderId="6" xfId="0" applyFont="true" applyFill="true" applyBorder="true" applyAlignment="true"/>
    <xf numFmtId="0" fontId="2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7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/>
    <xf numFmtId="0" fontId="10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0" applyFont="true" applyBorder="true">
      <alignment vertical="center"/>
    </xf>
    <xf numFmtId="0" fontId="10" fillId="0" borderId="1" xfId="0" applyFont="true" applyFill="true" applyBorder="true">
      <alignment vertical="center"/>
    </xf>
    <xf numFmtId="0" fontId="1" fillId="0" borderId="0" xfId="0" applyFont="true">
      <alignment vertical="center"/>
    </xf>
    <xf numFmtId="0" fontId="6" fillId="0" borderId="1" xfId="0" applyFont="true" applyFill="true" applyBorder="true" applyAlignment="true" quotePrefix="true"/>
    <xf numFmtId="0" fontId="1" fillId="0" borderId="1" xfId="0" applyFont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15" workbookViewId="0">
      <selection activeCell="P40" sqref="P40"/>
    </sheetView>
  </sheetViews>
  <sheetFormatPr defaultColWidth="9" defaultRowHeight="13.5"/>
  <cols>
    <col min="1" max="1" width="6" customWidth="true"/>
    <col min="2" max="2" width="15.75" customWidth="true"/>
    <col min="3" max="3" width="8.875" customWidth="true"/>
    <col min="4" max="4" width="29.125" style="2" customWidth="true"/>
    <col min="5" max="5" width="7" customWidth="true"/>
    <col min="6" max="6" width="6.875" style="3" customWidth="true"/>
    <col min="7" max="7" width="8.25" customWidth="true"/>
    <col min="8" max="8" width="6.75" style="2" customWidth="true"/>
    <col min="11" max="11" width="8.25" customWidth="true"/>
    <col min="12" max="12" width="15.375" customWidth="true"/>
  </cols>
  <sheetData>
    <row r="1" ht="26" customHeight="true" spans="1:12">
      <c r="A1" s="4" t="s">
        <v>0</v>
      </c>
      <c r="B1" s="4"/>
      <c r="C1" s="4"/>
      <c r="D1" s="5"/>
      <c r="E1" s="4"/>
      <c r="F1" s="26"/>
      <c r="G1" s="4"/>
      <c r="H1" s="5"/>
      <c r="I1" s="4"/>
      <c r="J1" s="4"/>
      <c r="K1" s="4"/>
      <c r="L1" s="4"/>
    </row>
    <row r="2" ht="42" customHeight="true" spans="1:12">
      <c r="A2" s="6" t="s">
        <v>1</v>
      </c>
      <c r="B2" s="7"/>
      <c r="C2" s="7"/>
      <c r="D2" s="7"/>
      <c r="E2" s="7"/>
      <c r="F2" s="27"/>
      <c r="G2" s="7"/>
      <c r="H2" s="7"/>
      <c r="I2" s="7"/>
      <c r="J2" s="7"/>
      <c r="K2" s="7"/>
      <c r="L2" s="7"/>
    </row>
    <row r="3" spans="1:12">
      <c r="A3" s="8" t="s">
        <v>2</v>
      </c>
      <c r="B3" s="9" t="s">
        <v>3</v>
      </c>
      <c r="C3" s="8" t="s">
        <v>4</v>
      </c>
      <c r="D3" s="10" t="s">
        <v>5</v>
      </c>
      <c r="E3" s="28" t="s">
        <v>6</v>
      </c>
      <c r="F3" s="29" t="s">
        <v>7</v>
      </c>
      <c r="G3" s="30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</row>
    <row r="4" ht="30" customHeight="true" spans="1:12">
      <c r="A4" s="8"/>
      <c r="B4" s="9"/>
      <c r="C4" s="8"/>
      <c r="D4" s="10"/>
      <c r="E4" s="28"/>
      <c r="F4" s="29" t="s">
        <v>7</v>
      </c>
      <c r="G4" s="30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</row>
    <row r="5" ht="14.25" spans="1:12">
      <c r="A5" s="11">
        <v>1</v>
      </c>
      <c r="B5" s="12" t="s">
        <v>14</v>
      </c>
      <c r="C5" s="13" t="s">
        <v>15</v>
      </c>
      <c r="D5" s="14" t="s">
        <v>16</v>
      </c>
      <c r="E5" s="31">
        <v>1</v>
      </c>
      <c r="F5" s="32">
        <v>64</v>
      </c>
      <c r="G5" s="11">
        <f>F5*0.5</f>
        <v>32</v>
      </c>
      <c r="H5" s="33">
        <v>82.44</v>
      </c>
      <c r="I5" s="11">
        <f t="shared" ref="I5:I14" si="0">H5*0.5</f>
        <v>41.22</v>
      </c>
      <c r="J5" s="38">
        <f t="shared" ref="J5:J14" si="1">G5+I5</f>
        <v>73.22</v>
      </c>
      <c r="K5" s="11">
        <v>1</v>
      </c>
      <c r="L5" s="11" t="s">
        <v>17</v>
      </c>
    </row>
    <row r="6" ht="14.25" spans="1:12">
      <c r="A6" s="11">
        <v>2</v>
      </c>
      <c r="B6" s="12" t="s">
        <v>18</v>
      </c>
      <c r="C6" s="13" t="s">
        <v>19</v>
      </c>
      <c r="D6" s="15"/>
      <c r="E6" s="31"/>
      <c r="F6" s="32">
        <v>61</v>
      </c>
      <c r="G6" s="11">
        <f t="shared" ref="G6:G51" si="2">F6*0.5</f>
        <v>30.5</v>
      </c>
      <c r="H6" s="33">
        <v>83.04</v>
      </c>
      <c r="I6" s="11">
        <f t="shared" si="0"/>
        <v>41.52</v>
      </c>
      <c r="J6" s="38">
        <f t="shared" si="1"/>
        <v>72.02</v>
      </c>
      <c r="K6" s="11">
        <v>2</v>
      </c>
      <c r="L6" s="11"/>
    </row>
    <row r="7" ht="14.25" spans="1:12">
      <c r="A7" s="11">
        <v>3</v>
      </c>
      <c r="B7" s="12" t="s">
        <v>20</v>
      </c>
      <c r="C7" s="13" t="s">
        <v>21</v>
      </c>
      <c r="D7" s="15"/>
      <c r="E7" s="31"/>
      <c r="F7" s="32">
        <v>60</v>
      </c>
      <c r="G7" s="11">
        <f t="shared" si="2"/>
        <v>30</v>
      </c>
      <c r="H7" s="33">
        <v>81.3</v>
      </c>
      <c r="I7" s="11">
        <f t="shared" si="0"/>
        <v>40.65</v>
      </c>
      <c r="J7" s="38">
        <f t="shared" si="1"/>
        <v>70.65</v>
      </c>
      <c r="K7" s="11">
        <v>3</v>
      </c>
      <c r="L7" s="11"/>
    </row>
    <row r="8" ht="14.25" spans="1:12">
      <c r="A8" s="11">
        <v>4</v>
      </c>
      <c r="B8" s="12" t="s">
        <v>22</v>
      </c>
      <c r="C8" s="13" t="s">
        <v>23</v>
      </c>
      <c r="D8" s="15"/>
      <c r="E8" s="31"/>
      <c r="F8" s="32">
        <v>60</v>
      </c>
      <c r="G8" s="11">
        <f t="shared" si="2"/>
        <v>30</v>
      </c>
      <c r="H8" s="33">
        <v>0</v>
      </c>
      <c r="I8" s="11">
        <f t="shared" si="0"/>
        <v>0</v>
      </c>
      <c r="J8" s="38">
        <f t="shared" si="1"/>
        <v>30</v>
      </c>
      <c r="K8" s="11"/>
      <c r="L8" s="11"/>
    </row>
    <row r="9" ht="14.25" spans="1:12">
      <c r="A9" s="11">
        <v>5</v>
      </c>
      <c r="B9" s="12" t="s">
        <v>24</v>
      </c>
      <c r="C9" s="13" t="s">
        <v>25</v>
      </c>
      <c r="D9" s="14" t="s">
        <v>26</v>
      </c>
      <c r="E9" s="31">
        <v>1</v>
      </c>
      <c r="F9" s="32">
        <v>57</v>
      </c>
      <c r="G9" s="11">
        <f t="shared" si="2"/>
        <v>28.5</v>
      </c>
      <c r="H9" s="33">
        <v>82.3</v>
      </c>
      <c r="I9" s="11">
        <f t="shared" si="0"/>
        <v>41.15</v>
      </c>
      <c r="J9" s="38">
        <f t="shared" si="1"/>
        <v>69.65</v>
      </c>
      <c r="K9" s="11">
        <v>1</v>
      </c>
      <c r="L9" s="11" t="s">
        <v>27</v>
      </c>
    </row>
    <row r="10" ht="14.25" spans="1:12">
      <c r="A10" s="11">
        <v>6</v>
      </c>
      <c r="B10" s="12" t="s">
        <v>28</v>
      </c>
      <c r="C10" s="13" t="s">
        <v>29</v>
      </c>
      <c r="D10" s="15"/>
      <c r="E10" s="31"/>
      <c r="F10" s="32">
        <v>54</v>
      </c>
      <c r="G10" s="11">
        <f t="shared" si="2"/>
        <v>27</v>
      </c>
      <c r="H10" s="33">
        <v>83.1</v>
      </c>
      <c r="I10" s="11">
        <f t="shared" si="0"/>
        <v>41.55</v>
      </c>
      <c r="J10" s="38">
        <f t="shared" si="1"/>
        <v>68.55</v>
      </c>
      <c r="K10" s="11">
        <v>2</v>
      </c>
      <c r="L10" s="11"/>
    </row>
    <row r="11" ht="14.25" spans="1:12">
      <c r="A11" s="11">
        <v>7</v>
      </c>
      <c r="B11" s="12" t="s">
        <v>30</v>
      </c>
      <c r="C11" s="13" t="s">
        <v>31</v>
      </c>
      <c r="D11" s="15"/>
      <c r="E11" s="31"/>
      <c r="F11" s="32">
        <v>53</v>
      </c>
      <c r="G11" s="11">
        <f t="shared" si="2"/>
        <v>26.5</v>
      </c>
      <c r="H11" s="33">
        <v>80.8</v>
      </c>
      <c r="I11" s="11">
        <f t="shared" si="0"/>
        <v>40.4</v>
      </c>
      <c r="J11" s="38">
        <f t="shared" si="1"/>
        <v>66.9</v>
      </c>
      <c r="K11" s="11">
        <v>4</v>
      </c>
      <c r="L11" s="11"/>
    </row>
    <row r="12" ht="14.25" spans="1:12">
      <c r="A12" s="11">
        <v>8</v>
      </c>
      <c r="B12" s="12" t="s">
        <v>32</v>
      </c>
      <c r="C12" s="13" t="s">
        <v>33</v>
      </c>
      <c r="D12" s="15"/>
      <c r="E12" s="31"/>
      <c r="F12" s="32">
        <v>53</v>
      </c>
      <c r="G12" s="11">
        <f t="shared" si="2"/>
        <v>26.5</v>
      </c>
      <c r="H12" s="33">
        <v>81.6</v>
      </c>
      <c r="I12" s="11">
        <f t="shared" si="0"/>
        <v>40.8</v>
      </c>
      <c r="J12" s="38">
        <f t="shared" si="1"/>
        <v>67.3</v>
      </c>
      <c r="K12" s="11">
        <v>3</v>
      </c>
      <c r="L12" s="11"/>
    </row>
    <row r="13" ht="14.25" spans="1:12">
      <c r="A13" s="11">
        <v>9</v>
      </c>
      <c r="B13" s="12" t="s">
        <v>34</v>
      </c>
      <c r="C13" s="13" t="s">
        <v>35</v>
      </c>
      <c r="D13" s="16" t="s">
        <v>36</v>
      </c>
      <c r="E13" s="31">
        <v>1</v>
      </c>
      <c r="F13" s="32">
        <v>59</v>
      </c>
      <c r="G13" s="11">
        <f t="shared" si="2"/>
        <v>29.5</v>
      </c>
      <c r="H13" s="33">
        <v>82.26</v>
      </c>
      <c r="I13" s="11">
        <f t="shared" si="0"/>
        <v>41.13</v>
      </c>
      <c r="J13" s="38">
        <f t="shared" si="1"/>
        <v>70.63</v>
      </c>
      <c r="K13" s="11">
        <v>1</v>
      </c>
      <c r="L13" s="11" t="s">
        <v>27</v>
      </c>
    </row>
    <row r="14" ht="14.25" spans="1:12">
      <c r="A14" s="11">
        <v>10</v>
      </c>
      <c r="B14" s="12" t="s">
        <v>37</v>
      </c>
      <c r="C14" s="13" t="s">
        <v>38</v>
      </c>
      <c r="D14" s="17"/>
      <c r="E14" s="31"/>
      <c r="F14" s="32">
        <v>59</v>
      </c>
      <c r="G14" s="11">
        <f t="shared" si="2"/>
        <v>29.5</v>
      </c>
      <c r="H14" s="33">
        <v>0</v>
      </c>
      <c r="I14" s="11">
        <f t="shared" si="0"/>
        <v>0</v>
      </c>
      <c r="J14" s="38">
        <f t="shared" si="1"/>
        <v>29.5</v>
      </c>
      <c r="K14" s="11"/>
      <c r="L14" s="11"/>
    </row>
    <row r="15" ht="14.25" spans="1:12">
      <c r="A15" s="11">
        <v>11</v>
      </c>
      <c r="B15" s="41" t="s">
        <v>39</v>
      </c>
      <c r="C15" s="13" t="s">
        <v>40</v>
      </c>
      <c r="D15" s="17"/>
      <c r="E15" s="31"/>
      <c r="F15" s="32">
        <v>58</v>
      </c>
      <c r="G15" s="11">
        <f t="shared" si="2"/>
        <v>29</v>
      </c>
      <c r="H15" s="33">
        <v>80.7</v>
      </c>
      <c r="I15" s="11">
        <f t="shared" ref="I15:I51" si="3">H15*0.5</f>
        <v>40.35</v>
      </c>
      <c r="J15" s="38">
        <f t="shared" ref="J15:J51" si="4">G15+I15</f>
        <v>69.35</v>
      </c>
      <c r="K15" s="11">
        <v>3</v>
      </c>
      <c r="L15" s="11"/>
    </row>
    <row r="16" ht="14.25" spans="1:12">
      <c r="A16" s="11">
        <v>12</v>
      </c>
      <c r="B16" s="42" t="s">
        <v>41</v>
      </c>
      <c r="C16" s="13" t="s">
        <v>42</v>
      </c>
      <c r="D16" s="18"/>
      <c r="E16" s="31"/>
      <c r="F16" s="32">
        <v>57</v>
      </c>
      <c r="G16" s="11">
        <f t="shared" si="2"/>
        <v>28.5</v>
      </c>
      <c r="H16" s="33">
        <v>82.8</v>
      </c>
      <c r="I16" s="11">
        <f t="shared" si="3"/>
        <v>41.4</v>
      </c>
      <c r="J16" s="38">
        <f t="shared" si="4"/>
        <v>69.9</v>
      </c>
      <c r="K16" s="11">
        <v>2</v>
      </c>
      <c r="L16" s="11"/>
    </row>
    <row r="17" ht="14.25" spans="1:12">
      <c r="A17" s="11">
        <v>13</v>
      </c>
      <c r="B17" s="41" t="s">
        <v>43</v>
      </c>
      <c r="C17" s="13" t="s">
        <v>44</v>
      </c>
      <c r="D17" s="14" t="s">
        <v>45</v>
      </c>
      <c r="E17" s="31">
        <v>1</v>
      </c>
      <c r="F17" s="32">
        <v>71</v>
      </c>
      <c r="G17" s="11">
        <f t="shared" si="2"/>
        <v>35.5</v>
      </c>
      <c r="H17" s="33">
        <v>81.3</v>
      </c>
      <c r="I17" s="11">
        <f t="shared" si="3"/>
        <v>40.65</v>
      </c>
      <c r="J17" s="38">
        <f t="shared" si="4"/>
        <v>76.15</v>
      </c>
      <c r="K17" s="11">
        <v>3</v>
      </c>
      <c r="L17" s="11"/>
    </row>
    <row r="18" ht="14.25" spans="1:12">
      <c r="A18" s="11">
        <v>14</v>
      </c>
      <c r="B18" s="12" t="s">
        <v>46</v>
      </c>
      <c r="C18" s="13" t="s">
        <v>47</v>
      </c>
      <c r="D18" s="15"/>
      <c r="E18" s="31"/>
      <c r="F18" s="32">
        <v>70</v>
      </c>
      <c r="G18" s="11">
        <f t="shared" si="2"/>
        <v>35</v>
      </c>
      <c r="H18" s="33">
        <v>83.5</v>
      </c>
      <c r="I18" s="11">
        <f t="shared" si="3"/>
        <v>41.75</v>
      </c>
      <c r="J18" s="38">
        <f t="shared" si="4"/>
        <v>76.75</v>
      </c>
      <c r="K18" s="11">
        <v>2</v>
      </c>
      <c r="L18" s="11"/>
    </row>
    <row r="19" ht="14.25" spans="1:12">
      <c r="A19" s="11">
        <v>15</v>
      </c>
      <c r="B19" s="12" t="s">
        <v>48</v>
      </c>
      <c r="C19" s="13" t="s">
        <v>49</v>
      </c>
      <c r="D19" s="15"/>
      <c r="E19" s="31"/>
      <c r="F19" s="32">
        <v>68</v>
      </c>
      <c r="G19" s="11">
        <f t="shared" si="2"/>
        <v>34</v>
      </c>
      <c r="H19" s="33">
        <v>85.8</v>
      </c>
      <c r="I19" s="11">
        <f t="shared" si="3"/>
        <v>42.9</v>
      </c>
      <c r="J19" s="38">
        <f t="shared" si="4"/>
        <v>76.9</v>
      </c>
      <c r="K19" s="11">
        <v>1</v>
      </c>
      <c r="L19" s="11" t="s">
        <v>27</v>
      </c>
    </row>
    <row r="20" ht="14.25" spans="1:12">
      <c r="A20" s="11">
        <v>16</v>
      </c>
      <c r="B20" s="12" t="s">
        <v>50</v>
      </c>
      <c r="C20" s="13" t="s">
        <v>51</v>
      </c>
      <c r="D20" s="14" t="s">
        <v>52</v>
      </c>
      <c r="E20" s="31">
        <v>1</v>
      </c>
      <c r="F20" s="32">
        <v>64</v>
      </c>
      <c r="G20" s="11">
        <f t="shared" si="2"/>
        <v>32</v>
      </c>
      <c r="H20" s="33">
        <v>84.9</v>
      </c>
      <c r="I20" s="11">
        <f t="shared" si="3"/>
        <v>42.45</v>
      </c>
      <c r="J20" s="38">
        <f t="shared" si="4"/>
        <v>74.45</v>
      </c>
      <c r="K20" s="11">
        <v>2</v>
      </c>
      <c r="L20" s="11"/>
    </row>
    <row r="21" ht="14.25" spans="1:12">
      <c r="A21" s="11">
        <v>17</v>
      </c>
      <c r="B21" s="12" t="s">
        <v>53</v>
      </c>
      <c r="C21" s="13" t="s">
        <v>54</v>
      </c>
      <c r="D21" s="14"/>
      <c r="E21" s="31"/>
      <c r="F21" s="32">
        <v>64</v>
      </c>
      <c r="G21" s="11">
        <f t="shared" si="2"/>
        <v>32</v>
      </c>
      <c r="H21" s="33">
        <v>86.3</v>
      </c>
      <c r="I21" s="11">
        <f t="shared" si="3"/>
        <v>43.15</v>
      </c>
      <c r="J21" s="38">
        <f t="shared" si="4"/>
        <v>75.15</v>
      </c>
      <c r="K21" s="11">
        <v>1</v>
      </c>
      <c r="L21" s="11" t="s">
        <v>27</v>
      </c>
    </row>
    <row r="22" ht="14.25" spans="1:12">
      <c r="A22" s="11">
        <v>18</v>
      </c>
      <c r="B22" s="12" t="s">
        <v>55</v>
      </c>
      <c r="C22" s="13" t="s">
        <v>56</v>
      </c>
      <c r="D22" s="14"/>
      <c r="E22" s="31"/>
      <c r="F22" s="32">
        <v>62</v>
      </c>
      <c r="G22" s="11">
        <f t="shared" si="2"/>
        <v>31</v>
      </c>
      <c r="H22" s="33">
        <v>85.5</v>
      </c>
      <c r="I22" s="11">
        <f t="shared" si="3"/>
        <v>42.75</v>
      </c>
      <c r="J22" s="38">
        <f t="shared" si="4"/>
        <v>73.75</v>
      </c>
      <c r="K22" s="11">
        <v>3</v>
      </c>
      <c r="L22" s="11"/>
    </row>
    <row r="23" ht="14.25" spans="1:12">
      <c r="A23" s="11">
        <v>19</v>
      </c>
      <c r="B23" s="12" t="s">
        <v>57</v>
      </c>
      <c r="C23" s="13" t="s">
        <v>58</v>
      </c>
      <c r="D23" s="19" t="s">
        <v>59</v>
      </c>
      <c r="E23" s="31">
        <v>1</v>
      </c>
      <c r="F23" s="32">
        <v>50</v>
      </c>
      <c r="G23" s="11">
        <f t="shared" si="2"/>
        <v>25</v>
      </c>
      <c r="H23" s="33">
        <v>81.92</v>
      </c>
      <c r="I23" s="11">
        <f t="shared" si="3"/>
        <v>40.96</v>
      </c>
      <c r="J23" s="38">
        <f t="shared" si="4"/>
        <v>65.96</v>
      </c>
      <c r="K23" s="11">
        <v>1</v>
      </c>
      <c r="L23" s="11" t="s">
        <v>27</v>
      </c>
    </row>
    <row r="24" ht="14.25" spans="1:12">
      <c r="A24" s="11">
        <v>20</v>
      </c>
      <c r="B24" s="12" t="s">
        <v>60</v>
      </c>
      <c r="C24" s="13" t="s">
        <v>61</v>
      </c>
      <c r="D24" s="20"/>
      <c r="E24" s="31"/>
      <c r="F24" s="32">
        <v>45</v>
      </c>
      <c r="G24" s="11">
        <f t="shared" si="2"/>
        <v>22.5</v>
      </c>
      <c r="H24" s="33">
        <v>0</v>
      </c>
      <c r="I24" s="11">
        <f t="shared" si="3"/>
        <v>0</v>
      </c>
      <c r="J24" s="38">
        <f t="shared" si="4"/>
        <v>22.5</v>
      </c>
      <c r="K24" s="11"/>
      <c r="L24" s="11"/>
    </row>
    <row r="25" ht="14.25" spans="1:12">
      <c r="A25" s="11">
        <v>21</v>
      </c>
      <c r="B25" s="41" t="s">
        <v>62</v>
      </c>
      <c r="C25" s="13" t="s">
        <v>63</v>
      </c>
      <c r="D25" s="20"/>
      <c r="E25" s="31"/>
      <c r="F25" s="32">
        <v>45</v>
      </c>
      <c r="G25" s="11">
        <f t="shared" si="2"/>
        <v>22.5</v>
      </c>
      <c r="H25" s="33">
        <v>79</v>
      </c>
      <c r="I25" s="11">
        <f t="shared" si="3"/>
        <v>39.5</v>
      </c>
      <c r="J25" s="38">
        <f t="shared" si="4"/>
        <v>62</v>
      </c>
      <c r="K25" s="11">
        <v>2</v>
      </c>
      <c r="L25" s="11"/>
    </row>
    <row r="26" ht="14.25" spans="1:12">
      <c r="A26" s="11">
        <v>22</v>
      </c>
      <c r="B26" s="42" t="s">
        <v>64</v>
      </c>
      <c r="C26" s="13" t="s">
        <v>65</v>
      </c>
      <c r="D26" s="21"/>
      <c r="E26" s="31"/>
      <c r="F26" s="32">
        <v>42</v>
      </c>
      <c r="G26" s="11">
        <f t="shared" si="2"/>
        <v>21</v>
      </c>
      <c r="H26" s="33">
        <v>79.38</v>
      </c>
      <c r="I26" s="11">
        <f t="shared" si="3"/>
        <v>39.69</v>
      </c>
      <c r="J26" s="38">
        <f t="shared" si="4"/>
        <v>60.69</v>
      </c>
      <c r="K26" s="11">
        <v>3</v>
      </c>
      <c r="L26" s="11"/>
    </row>
    <row r="27" ht="14.25" spans="1:12">
      <c r="A27" s="11">
        <v>23</v>
      </c>
      <c r="B27" s="12" t="s">
        <v>66</v>
      </c>
      <c r="C27" s="13" t="s">
        <v>67</v>
      </c>
      <c r="D27" s="14" t="s">
        <v>68</v>
      </c>
      <c r="E27" s="31">
        <v>1</v>
      </c>
      <c r="F27" s="32">
        <v>66</v>
      </c>
      <c r="G27" s="11">
        <f t="shared" si="2"/>
        <v>33</v>
      </c>
      <c r="H27" s="33">
        <v>0</v>
      </c>
      <c r="I27" s="11">
        <f t="shared" si="3"/>
        <v>0</v>
      </c>
      <c r="J27" s="38">
        <f t="shared" si="4"/>
        <v>33</v>
      </c>
      <c r="K27" s="11"/>
      <c r="L27" s="11"/>
    </row>
    <row r="28" ht="14.25" spans="1:15">
      <c r="A28" s="11">
        <v>24</v>
      </c>
      <c r="B28" s="12" t="s">
        <v>69</v>
      </c>
      <c r="C28" s="13" t="s">
        <v>70</v>
      </c>
      <c r="D28" s="15"/>
      <c r="E28" s="31"/>
      <c r="F28" s="32">
        <v>66</v>
      </c>
      <c r="G28" s="11">
        <f t="shared" si="2"/>
        <v>33</v>
      </c>
      <c r="H28" s="33">
        <v>79.8</v>
      </c>
      <c r="I28" s="11">
        <f t="shared" si="3"/>
        <v>39.9</v>
      </c>
      <c r="J28" s="38">
        <f t="shared" si="4"/>
        <v>72.9</v>
      </c>
      <c r="K28" s="11">
        <v>3</v>
      </c>
      <c r="L28" s="11"/>
      <c r="M28" s="40"/>
      <c r="N28" s="40"/>
      <c r="O28" s="13"/>
    </row>
    <row r="29" s="1" customFormat="true" ht="14.25" spans="1:12">
      <c r="A29" s="11">
        <v>25</v>
      </c>
      <c r="B29" s="12" t="s">
        <v>71</v>
      </c>
      <c r="C29" s="13" t="s">
        <v>72</v>
      </c>
      <c r="D29" s="15"/>
      <c r="E29" s="34"/>
      <c r="F29" s="32">
        <v>65</v>
      </c>
      <c r="G29" s="35">
        <f t="shared" si="2"/>
        <v>32.5</v>
      </c>
      <c r="H29" s="36">
        <v>81.1</v>
      </c>
      <c r="I29" s="35">
        <f t="shared" si="3"/>
        <v>40.55</v>
      </c>
      <c r="J29" s="39">
        <f t="shared" si="4"/>
        <v>73.05</v>
      </c>
      <c r="K29" s="35">
        <v>1</v>
      </c>
      <c r="L29" s="35" t="s">
        <v>73</v>
      </c>
    </row>
    <row r="30" ht="14.25" spans="1:12">
      <c r="A30" s="11">
        <v>26</v>
      </c>
      <c r="B30" s="12" t="s">
        <v>74</v>
      </c>
      <c r="C30" s="13" t="s">
        <v>75</v>
      </c>
      <c r="D30" s="15"/>
      <c r="E30" s="31"/>
      <c r="F30" s="32">
        <v>65</v>
      </c>
      <c r="G30" s="11">
        <f t="shared" si="2"/>
        <v>32.5</v>
      </c>
      <c r="H30" s="33">
        <v>0</v>
      </c>
      <c r="I30" s="11">
        <f t="shared" si="3"/>
        <v>0</v>
      </c>
      <c r="J30" s="38">
        <f t="shared" si="4"/>
        <v>32.5</v>
      </c>
      <c r="K30" s="11"/>
      <c r="L30" s="11"/>
    </row>
    <row r="31" s="1" customFormat="true" ht="14.25" spans="1:12">
      <c r="A31" s="11">
        <v>27</v>
      </c>
      <c r="B31" s="41" t="s">
        <v>76</v>
      </c>
      <c r="C31" s="13" t="s">
        <v>77</v>
      </c>
      <c r="D31" s="15"/>
      <c r="E31" s="34"/>
      <c r="F31" s="32">
        <v>65</v>
      </c>
      <c r="G31" s="35">
        <f t="shared" si="2"/>
        <v>32.5</v>
      </c>
      <c r="H31" s="36">
        <v>81.1</v>
      </c>
      <c r="I31" s="35">
        <f t="shared" si="3"/>
        <v>40.55</v>
      </c>
      <c r="J31" s="39">
        <f t="shared" si="4"/>
        <v>73.05</v>
      </c>
      <c r="K31" s="35">
        <v>1</v>
      </c>
      <c r="L31" s="35"/>
    </row>
    <row r="32" ht="14.25" spans="1:12">
      <c r="A32" s="11">
        <v>28</v>
      </c>
      <c r="B32" s="12" t="s">
        <v>78</v>
      </c>
      <c r="C32" s="13" t="s">
        <v>79</v>
      </c>
      <c r="D32" s="14" t="s">
        <v>80</v>
      </c>
      <c r="E32" s="31">
        <v>1</v>
      </c>
      <c r="F32" s="32">
        <v>63</v>
      </c>
      <c r="G32" s="11">
        <f t="shared" si="2"/>
        <v>31.5</v>
      </c>
      <c r="H32" s="33">
        <v>0</v>
      </c>
      <c r="I32" s="11">
        <f t="shared" si="3"/>
        <v>0</v>
      </c>
      <c r="J32" s="38">
        <f t="shared" si="4"/>
        <v>31.5</v>
      </c>
      <c r="K32" s="11"/>
      <c r="L32" s="11"/>
    </row>
    <row r="33" ht="14.25" spans="1:12">
      <c r="A33" s="11">
        <v>29</v>
      </c>
      <c r="B33" s="12" t="s">
        <v>81</v>
      </c>
      <c r="C33" s="13" t="s">
        <v>82</v>
      </c>
      <c r="D33" s="15"/>
      <c r="E33" s="31"/>
      <c r="F33" s="32">
        <v>55</v>
      </c>
      <c r="G33" s="11">
        <f t="shared" si="2"/>
        <v>27.5</v>
      </c>
      <c r="H33" s="33">
        <v>0</v>
      </c>
      <c r="I33" s="11">
        <f t="shared" si="3"/>
        <v>0</v>
      </c>
      <c r="J33" s="38">
        <f t="shared" si="4"/>
        <v>27.5</v>
      </c>
      <c r="K33" s="11"/>
      <c r="L33" s="11"/>
    </row>
    <row r="34" ht="14.25" spans="1:12">
      <c r="A34" s="11">
        <v>30</v>
      </c>
      <c r="B34" s="12" t="s">
        <v>83</v>
      </c>
      <c r="C34" s="13" t="s">
        <v>84</v>
      </c>
      <c r="D34" s="15"/>
      <c r="E34" s="31"/>
      <c r="F34" s="32">
        <v>53</v>
      </c>
      <c r="G34" s="11">
        <f t="shared" si="2"/>
        <v>26.5</v>
      </c>
      <c r="H34" s="33">
        <v>0</v>
      </c>
      <c r="I34" s="11">
        <f t="shared" si="3"/>
        <v>0</v>
      </c>
      <c r="J34" s="38">
        <f t="shared" si="4"/>
        <v>26.5</v>
      </c>
      <c r="K34" s="11"/>
      <c r="L34" s="11"/>
    </row>
    <row r="35" ht="14.25" spans="1:12">
      <c r="A35" s="11">
        <v>31</v>
      </c>
      <c r="B35" s="12" t="s">
        <v>85</v>
      </c>
      <c r="C35" s="13" t="s">
        <v>86</v>
      </c>
      <c r="D35" s="15"/>
      <c r="E35" s="31"/>
      <c r="F35" s="32">
        <v>53</v>
      </c>
      <c r="G35" s="11">
        <f t="shared" si="2"/>
        <v>26.5</v>
      </c>
      <c r="H35" s="33">
        <v>0</v>
      </c>
      <c r="I35" s="11">
        <f t="shared" si="3"/>
        <v>0</v>
      </c>
      <c r="J35" s="38">
        <f t="shared" si="4"/>
        <v>26.5</v>
      </c>
      <c r="K35" s="11"/>
      <c r="L35" s="11"/>
    </row>
    <row r="36" ht="14.25" spans="1:12">
      <c r="A36" s="11">
        <v>32</v>
      </c>
      <c r="B36" s="12" t="s">
        <v>87</v>
      </c>
      <c r="C36" s="13" t="s">
        <v>88</v>
      </c>
      <c r="D36" s="22" t="s">
        <v>89</v>
      </c>
      <c r="E36" s="31">
        <v>2</v>
      </c>
      <c r="F36" s="32">
        <v>56</v>
      </c>
      <c r="G36" s="11">
        <f t="shared" si="2"/>
        <v>28</v>
      </c>
      <c r="H36" s="33">
        <v>0</v>
      </c>
      <c r="I36" s="11">
        <f t="shared" si="3"/>
        <v>0</v>
      </c>
      <c r="J36" s="38">
        <f t="shared" si="4"/>
        <v>28</v>
      </c>
      <c r="K36" s="11"/>
      <c r="L36" s="11"/>
    </row>
    <row r="37" ht="14.25" spans="1:12">
      <c r="A37" s="11">
        <v>33</v>
      </c>
      <c r="B37" s="12" t="s">
        <v>90</v>
      </c>
      <c r="C37" s="13" t="s">
        <v>91</v>
      </c>
      <c r="D37" s="22"/>
      <c r="E37" s="31"/>
      <c r="F37" s="32">
        <v>54</v>
      </c>
      <c r="G37" s="11">
        <f t="shared" si="2"/>
        <v>27</v>
      </c>
      <c r="H37" s="33">
        <v>82.76</v>
      </c>
      <c r="I37" s="11">
        <f t="shared" si="3"/>
        <v>41.38</v>
      </c>
      <c r="J37" s="38">
        <f t="shared" si="4"/>
        <v>68.38</v>
      </c>
      <c r="K37" s="11">
        <v>2</v>
      </c>
      <c r="L37" s="11" t="s">
        <v>27</v>
      </c>
    </row>
    <row r="38" ht="14.25" spans="1:12">
      <c r="A38" s="11">
        <v>34</v>
      </c>
      <c r="B38" s="12" t="s">
        <v>92</v>
      </c>
      <c r="C38" s="13" t="s">
        <v>93</v>
      </c>
      <c r="D38" s="22"/>
      <c r="E38" s="31"/>
      <c r="F38" s="32">
        <v>54</v>
      </c>
      <c r="G38" s="11">
        <f t="shared" si="2"/>
        <v>27</v>
      </c>
      <c r="H38" s="33">
        <v>84.64</v>
      </c>
      <c r="I38" s="11">
        <f t="shared" si="3"/>
        <v>42.32</v>
      </c>
      <c r="J38" s="38">
        <f t="shared" si="4"/>
        <v>69.32</v>
      </c>
      <c r="K38" s="11">
        <v>1</v>
      </c>
      <c r="L38" s="11" t="s">
        <v>27</v>
      </c>
    </row>
    <row r="39" ht="14.25" spans="1:12">
      <c r="A39" s="11">
        <v>35</v>
      </c>
      <c r="B39" s="12" t="s">
        <v>94</v>
      </c>
      <c r="C39" s="13" t="s">
        <v>95</v>
      </c>
      <c r="D39" s="22"/>
      <c r="E39" s="31"/>
      <c r="F39" s="32">
        <v>53</v>
      </c>
      <c r="G39" s="11">
        <f t="shared" si="2"/>
        <v>26.5</v>
      </c>
      <c r="H39" s="33">
        <v>81.2</v>
      </c>
      <c r="I39" s="11">
        <f t="shared" si="3"/>
        <v>40.6</v>
      </c>
      <c r="J39" s="38">
        <f t="shared" si="4"/>
        <v>67.1</v>
      </c>
      <c r="K39" s="11">
        <v>3</v>
      </c>
      <c r="L39" s="11" t="s">
        <v>96</v>
      </c>
    </row>
    <row r="40" ht="14.25" spans="1:12">
      <c r="A40" s="11">
        <v>36</v>
      </c>
      <c r="B40" s="12" t="s">
        <v>97</v>
      </c>
      <c r="C40" s="13" t="s">
        <v>98</v>
      </c>
      <c r="D40" s="22"/>
      <c r="E40" s="31"/>
      <c r="F40" s="32">
        <v>49</v>
      </c>
      <c r="G40" s="11">
        <f t="shared" si="2"/>
        <v>24.5</v>
      </c>
      <c r="H40" s="33">
        <v>76.6</v>
      </c>
      <c r="I40" s="11">
        <f t="shared" si="3"/>
        <v>38.3</v>
      </c>
      <c r="J40" s="38">
        <f t="shared" si="4"/>
        <v>62.8</v>
      </c>
      <c r="K40" s="11">
        <v>4</v>
      </c>
      <c r="L40" s="11"/>
    </row>
    <row r="41" ht="14.25" spans="1:12">
      <c r="A41" s="11">
        <v>37</v>
      </c>
      <c r="B41" s="12" t="s">
        <v>99</v>
      </c>
      <c r="C41" s="13" t="s">
        <v>100</v>
      </c>
      <c r="D41" s="22"/>
      <c r="E41" s="31"/>
      <c r="F41" s="32">
        <v>48</v>
      </c>
      <c r="G41" s="11">
        <f t="shared" si="2"/>
        <v>24</v>
      </c>
      <c r="H41" s="33">
        <v>0</v>
      </c>
      <c r="I41" s="11">
        <f t="shared" si="3"/>
        <v>0</v>
      </c>
      <c r="J41" s="38">
        <f t="shared" si="4"/>
        <v>24</v>
      </c>
      <c r="K41" s="11"/>
      <c r="L41" s="11"/>
    </row>
    <row r="42" ht="14.25" spans="1:12">
      <c r="A42" s="11">
        <v>38</v>
      </c>
      <c r="B42" s="12" t="s">
        <v>101</v>
      </c>
      <c r="C42" s="13" t="s">
        <v>102</v>
      </c>
      <c r="D42" s="14" t="s">
        <v>103</v>
      </c>
      <c r="E42" s="31">
        <v>1</v>
      </c>
      <c r="F42" s="32">
        <v>60</v>
      </c>
      <c r="G42" s="11">
        <f t="shared" si="2"/>
        <v>30</v>
      </c>
      <c r="H42" s="37">
        <v>79.5</v>
      </c>
      <c r="I42" s="11">
        <f t="shared" si="3"/>
        <v>39.75</v>
      </c>
      <c r="J42" s="38">
        <f t="shared" si="4"/>
        <v>69.75</v>
      </c>
      <c r="K42" s="11">
        <v>1</v>
      </c>
      <c r="L42" s="11" t="s">
        <v>27</v>
      </c>
    </row>
    <row r="43" ht="14.25" spans="1:12">
      <c r="A43" s="11">
        <v>39</v>
      </c>
      <c r="B43" s="12" t="s">
        <v>104</v>
      </c>
      <c r="C43" s="13" t="s">
        <v>105</v>
      </c>
      <c r="D43" s="14"/>
      <c r="E43" s="31"/>
      <c r="F43" s="32">
        <v>46</v>
      </c>
      <c r="G43" s="11">
        <f t="shared" si="2"/>
        <v>23</v>
      </c>
      <c r="H43" s="37">
        <v>79.3</v>
      </c>
      <c r="I43" s="11">
        <f t="shared" si="3"/>
        <v>39.65</v>
      </c>
      <c r="J43" s="38">
        <f t="shared" si="4"/>
        <v>62.65</v>
      </c>
      <c r="K43" s="11">
        <v>2</v>
      </c>
      <c r="L43" s="11"/>
    </row>
    <row r="44" ht="14.25" spans="1:12">
      <c r="A44" s="11">
        <v>40</v>
      </c>
      <c r="B44" s="12" t="s">
        <v>106</v>
      </c>
      <c r="C44" s="13" t="s">
        <v>107</v>
      </c>
      <c r="D44" s="14" t="s">
        <v>108</v>
      </c>
      <c r="E44" s="31">
        <v>1</v>
      </c>
      <c r="F44" s="32">
        <v>54</v>
      </c>
      <c r="G44" s="11">
        <f t="shared" si="2"/>
        <v>27</v>
      </c>
      <c r="H44" s="37">
        <v>80.6</v>
      </c>
      <c r="I44" s="11">
        <f t="shared" si="3"/>
        <v>40.3</v>
      </c>
      <c r="J44" s="38">
        <f t="shared" si="4"/>
        <v>67.3</v>
      </c>
      <c r="K44" s="11">
        <v>1</v>
      </c>
      <c r="L44" s="11" t="s">
        <v>27</v>
      </c>
    </row>
    <row r="45" ht="14.25" spans="1:12">
      <c r="A45" s="11">
        <v>41</v>
      </c>
      <c r="B45" s="12" t="s">
        <v>109</v>
      </c>
      <c r="C45" s="13" t="s">
        <v>110</v>
      </c>
      <c r="D45" s="15"/>
      <c r="E45" s="31"/>
      <c r="F45" s="32">
        <v>48</v>
      </c>
      <c r="G45" s="11">
        <f t="shared" si="2"/>
        <v>24</v>
      </c>
      <c r="H45" s="37">
        <v>76.6</v>
      </c>
      <c r="I45" s="11">
        <f t="shared" si="3"/>
        <v>38.3</v>
      </c>
      <c r="J45" s="38">
        <f t="shared" si="4"/>
        <v>62.3</v>
      </c>
      <c r="K45" s="11">
        <v>2</v>
      </c>
      <c r="L45" s="11"/>
    </row>
    <row r="46" ht="14.25" spans="1:12">
      <c r="A46" s="11">
        <v>42</v>
      </c>
      <c r="B46" s="12" t="s">
        <v>111</v>
      </c>
      <c r="C46" s="13" t="s">
        <v>112</v>
      </c>
      <c r="D46" s="15"/>
      <c r="E46" s="31"/>
      <c r="F46" s="32">
        <v>46</v>
      </c>
      <c r="G46" s="11">
        <f t="shared" si="2"/>
        <v>23</v>
      </c>
      <c r="H46" s="37">
        <v>0</v>
      </c>
      <c r="I46" s="11">
        <f t="shared" si="3"/>
        <v>0</v>
      </c>
      <c r="J46" s="38">
        <f t="shared" si="4"/>
        <v>23</v>
      </c>
      <c r="K46" s="11"/>
      <c r="L46" s="11"/>
    </row>
    <row r="47" ht="14.25" spans="1:12">
      <c r="A47" s="11">
        <v>43</v>
      </c>
      <c r="B47" s="12" t="s">
        <v>113</v>
      </c>
      <c r="C47" s="13" t="s">
        <v>114</v>
      </c>
      <c r="D47" s="23"/>
      <c r="E47" s="31"/>
      <c r="F47" s="32">
        <v>46</v>
      </c>
      <c r="G47" s="11">
        <f t="shared" si="2"/>
        <v>23</v>
      </c>
      <c r="H47" s="33">
        <v>0</v>
      </c>
      <c r="I47" s="11">
        <f t="shared" si="3"/>
        <v>0</v>
      </c>
      <c r="J47" s="38">
        <f t="shared" si="4"/>
        <v>23</v>
      </c>
      <c r="K47" s="11"/>
      <c r="L47" s="11"/>
    </row>
    <row r="48" ht="14.25" spans="1:12">
      <c r="A48" s="11">
        <v>44</v>
      </c>
      <c r="B48" s="12" t="s">
        <v>115</v>
      </c>
      <c r="C48" s="24" t="s">
        <v>116</v>
      </c>
      <c r="D48" s="22" t="s">
        <v>117</v>
      </c>
      <c r="E48" s="31">
        <v>1</v>
      </c>
      <c r="F48" s="32">
        <v>63</v>
      </c>
      <c r="G48" s="11">
        <f t="shared" si="2"/>
        <v>31.5</v>
      </c>
      <c r="H48" s="33">
        <v>0</v>
      </c>
      <c r="I48" s="11">
        <f t="shared" si="3"/>
        <v>0</v>
      </c>
      <c r="J48" s="38">
        <f t="shared" si="4"/>
        <v>31.5</v>
      </c>
      <c r="K48" s="11"/>
      <c r="L48" s="11"/>
    </row>
    <row r="49" ht="14.25" spans="1:12">
      <c r="A49" s="11">
        <v>45</v>
      </c>
      <c r="B49" s="12" t="s">
        <v>118</v>
      </c>
      <c r="C49" s="24" t="s">
        <v>119</v>
      </c>
      <c r="D49" s="22"/>
      <c r="E49" s="31"/>
      <c r="F49" s="32">
        <v>50</v>
      </c>
      <c r="G49" s="11">
        <f t="shared" si="2"/>
        <v>25</v>
      </c>
      <c r="H49" s="33">
        <v>0</v>
      </c>
      <c r="I49" s="11">
        <f t="shared" si="3"/>
        <v>0</v>
      </c>
      <c r="J49" s="38">
        <f t="shared" si="4"/>
        <v>25</v>
      </c>
      <c r="K49" s="11"/>
      <c r="L49" s="11"/>
    </row>
    <row r="50" ht="14.25" spans="1:12">
      <c r="A50" s="11">
        <v>46</v>
      </c>
      <c r="B50" s="12" t="s">
        <v>120</v>
      </c>
      <c r="C50" s="25" t="s">
        <v>121</v>
      </c>
      <c r="D50" s="22"/>
      <c r="E50" s="31"/>
      <c r="F50" s="32">
        <v>49</v>
      </c>
      <c r="G50" s="11">
        <f t="shared" si="2"/>
        <v>24.5</v>
      </c>
      <c r="H50" s="33">
        <v>0</v>
      </c>
      <c r="I50" s="11">
        <f t="shared" si="3"/>
        <v>0</v>
      </c>
      <c r="J50" s="38">
        <f t="shared" si="4"/>
        <v>24.5</v>
      </c>
      <c r="K50" s="11"/>
      <c r="L50" s="11"/>
    </row>
    <row r="51" ht="14.25" spans="1:12">
      <c r="A51" s="11">
        <v>47</v>
      </c>
      <c r="B51" s="42" t="s">
        <v>122</v>
      </c>
      <c r="C51" s="24" t="s">
        <v>123</v>
      </c>
      <c r="D51" s="22"/>
      <c r="E51" s="31"/>
      <c r="F51" s="32">
        <v>46</v>
      </c>
      <c r="G51" s="11">
        <f t="shared" si="2"/>
        <v>23</v>
      </c>
      <c r="H51" s="33">
        <v>81.1</v>
      </c>
      <c r="I51" s="11">
        <f t="shared" si="3"/>
        <v>40.55</v>
      </c>
      <c r="J51" s="38">
        <f t="shared" si="4"/>
        <v>63.55</v>
      </c>
      <c r="K51" s="11">
        <v>1</v>
      </c>
      <c r="L51" s="11"/>
    </row>
  </sheetData>
  <mergeCells count="38">
    <mergeCell ref="A1:L1"/>
    <mergeCell ref="A2:L2"/>
    <mergeCell ref="A3:A4"/>
    <mergeCell ref="B3:B4"/>
    <mergeCell ref="C3:C4"/>
    <mergeCell ref="D3:D4"/>
    <mergeCell ref="D5:D8"/>
    <mergeCell ref="D9:D12"/>
    <mergeCell ref="D13:D16"/>
    <mergeCell ref="D17:D19"/>
    <mergeCell ref="D20:D22"/>
    <mergeCell ref="D23:D26"/>
    <mergeCell ref="D27:D31"/>
    <mergeCell ref="D32:D35"/>
    <mergeCell ref="D36:D41"/>
    <mergeCell ref="D42:D43"/>
    <mergeCell ref="D44:D47"/>
    <mergeCell ref="D48:D51"/>
    <mergeCell ref="E3:E4"/>
    <mergeCell ref="E5:E8"/>
    <mergeCell ref="E9:E12"/>
    <mergeCell ref="E13:E16"/>
    <mergeCell ref="E17:E19"/>
    <mergeCell ref="E20:E22"/>
    <mergeCell ref="E23:E26"/>
    <mergeCell ref="E27:E31"/>
    <mergeCell ref="E32:E35"/>
    <mergeCell ref="E36:E41"/>
    <mergeCell ref="E42:E43"/>
    <mergeCell ref="E44:E47"/>
    <mergeCell ref="E48:E51"/>
    <mergeCell ref="F3:F4"/>
    <mergeCell ref="G3:G4"/>
    <mergeCell ref="H3:H4"/>
    <mergeCell ref="I3:I4"/>
    <mergeCell ref="J3:J4"/>
    <mergeCell ref="K3:K4"/>
    <mergeCell ref="L3:L4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2021-07-20T16:44:00Z</dcterms:created>
  <dcterms:modified xsi:type="dcterms:W3CDTF">2022-08-01T15:26:37Z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E665D8A60C0844338D1FACEC6DCC3521</vt:lpwstr>
  </property>
  <property fmtid="{D5CDD505-2E9C-101B-9397-08002B2CF9AE}" pid="3" name="KSOProductBuildVer">
    <vt:lpwstr>2052-11.8.2.10125</vt:lpwstr>
  </property>
</Properties>
</file>