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765"/>
  </bookViews>
  <sheets>
    <sheet name="Sheet1" sheetId="1" r:id="rId1"/>
  </sheets>
  <definedNames>
    <definedName name="_xlnm._FilterDatabase" localSheetId="0" hidden="1">Sheet1!$A$2:$M$26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<sst xmlns="http://schemas.openxmlformats.org/spreadsheetml/2006/main" count="143" uniqueCount="68">
  <si>
    <t>天全县2022年上半年公开考试招聘医护类事业单位工作人员考试总成绩
及进入体检人员名单</t>
  </si>
  <si>
    <t>姓名</t>
  </si>
  <si>
    <t>性别</t>
  </si>
  <si>
    <t>准考证号</t>
  </si>
  <si>
    <t>岗位代码</t>
  </si>
  <si>
    <t>主管部门</t>
  </si>
  <si>
    <t>招聘单位</t>
  </si>
  <si>
    <t>笔试成绩</t>
  </si>
  <si>
    <t>笔试折合成绩</t>
  </si>
  <si>
    <t>面试成绩</t>
  </si>
  <si>
    <t>面试折合成绩</t>
  </si>
  <si>
    <t>总成绩</t>
  </si>
  <si>
    <t>总排名</t>
  </si>
  <si>
    <t>是否进入体检</t>
  </si>
  <si>
    <t>韩李志</t>
  </si>
  <si>
    <t>男</t>
  </si>
  <si>
    <t>3333316013128</t>
  </si>
  <si>
    <t>22046001</t>
  </si>
  <si>
    <t>天全县卫生健康局</t>
  </si>
  <si>
    <t>天全县人民医院</t>
  </si>
  <si>
    <t>进入体检</t>
  </si>
  <si>
    <t>姚小东</t>
  </si>
  <si>
    <t>3333316013201</t>
  </si>
  <si>
    <t>郑雨欣</t>
  </si>
  <si>
    <t>3333316013124</t>
  </si>
  <si>
    <t>朱姣</t>
  </si>
  <si>
    <t>女</t>
  </si>
  <si>
    <t>3333316013203</t>
  </si>
  <si>
    <t>唐扬辉</t>
  </si>
  <si>
    <t>3333316013125</t>
  </si>
  <si>
    <t>彭正华</t>
  </si>
  <si>
    <t>3333316013126</t>
  </si>
  <si>
    <t>缺考</t>
  </si>
  <si>
    <t>陈志豪</t>
  </si>
  <si>
    <t>3333316013206</t>
  </si>
  <si>
    <t>22046002</t>
  </si>
  <si>
    <t>天全县中医医院</t>
  </si>
  <si>
    <t>张卓维</t>
  </si>
  <si>
    <t>3333316013207</t>
  </si>
  <si>
    <t>郭从梅</t>
  </si>
  <si>
    <t>3333316013212</t>
  </si>
  <si>
    <t>22046003</t>
  </si>
  <si>
    <t>贾银龙</t>
  </si>
  <si>
    <t>3333316013208</t>
  </si>
  <si>
    <t>张芯</t>
  </si>
  <si>
    <t>3333316013214</t>
  </si>
  <si>
    <t>22046004</t>
  </si>
  <si>
    <t>面试成绩未达到最低分数线，不进入体检</t>
  </si>
  <si>
    <t>白长宏</t>
  </si>
  <si>
    <t>3333316013301</t>
  </si>
  <si>
    <t>22046005</t>
  </si>
  <si>
    <t>天全县疾病预防控制中心</t>
  </si>
  <si>
    <t>洋兰君</t>
  </si>
  <si>
    <t>3333316013224</t>
  </si>
  <si>
    <t>彭红霞</t>
  </si>
  <si>
    <t>3333316013215</t>
  </si>
  <si>
    <t>高玉彬</t>
  </si>
  <si>
    <t>3333316013311</t>
  </si>
  <si>
    <t>22046006</t>
  </si>
  <si>
    <t>天全县乡镇卫生院</t>
  </si>
  <si>
    <t>陈琳</t>
  </si>
  <si>
    <t>3333316013306</t>
  </si>
  <si>
    <t>周义海</t>
  </si>
  <si>
    <t>3333316013310</t>
  </si>
  <si>
    <t>安文锋</t>
  </si>
  <si>
    <t>3333316013312</t>
  </si>
  <si>
    <t>赵莎莎</t>
  </si>
  <si>
    <t>3333316013305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</si>
</sst>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b/>
      <sz val="10"/>
      <name val="仿宋_GB2312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16" fillId="16" borderId="4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E1FDE3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6"/>
  <sheetViews>
    <sheetView tabSelected="1" workbookViewId="0">
      <pane ySplit="2" topLeftCell="A3" activePane="bottomLeft" state="frozen"/>
      <selection/>
      <selection pane="bottomLeft" activeCell="O16" sqref="O16"/>
    </sheetView>
  </sheetViews>
  <sheetFormatPr defaultColWidth="9" defaultRowHeight="13.5"/>
  <cols>
    <col min="1" max="1" width="7.375" style="1" customWidth="1"/>
    <col min="2" max="2" width="4.375" style="1" customWidth="1"/>
    <col min="3" max="3" width="13.125" style="1" customWidth="1"/>
    <col min="4" max="4" width="8.375" style="1" customWidth="1"/>
    <col min="5" max="5" width="11.125" style="1" customWidth="1"/>
    <col min="6" max="6" width="14.125" style="1" customWidth="1"/>
    <col min="7" max="7" width="5.5" style="1" customWidth="1"/>
    <col min="8" max="9" width="6" style="1" customWidth="1"/>
    <col min="10" max="10" width="6.375" style="1" customWidth="1"/>
    <col min="11" max="11" width="7.125" style="1" customWidth="1"/>
    <col min="12" max="12" width="6.25" style="1" customWidth="1"/>
    <col min="13" max="13" width="8.625" style="1" customWidth="1"/>
    <col min="14" max="16384" width="9" style="1"/>
  </cols>
  <sheetData>
    <row r="1" s="1" customFormat="1" ht="42.7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36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ht="25" customHeight="1" spans="1:13">
      <c r="A3" s="4" t="s">
        <v>14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19</v>
      </c>
      <c r="G3" s="4">
        <v>61.15</v>
      </c>
      <c r="H3" s="4">
        <f t="shared" ref="H3:H8" si="0">G3*0.6</f>
        <v>36.69</v>
      </c>
      <c r="I3" s="4">
        <v>84.2</v>
      </c>
      <c r="J3" s="4">
        <f t="shared" ref="J3:J8" si="1">I3*0.4</f>
        <v>33.68</v>
      </c>
      <c r="K3" s="4">
        <f t="shared" ref="K3:K8" si="2">J3+H3</f>
        <v>70.37</v>
      </c>
      <c r="L3" s="4">
        <v>1</v>
      </c>
      <c r="M3" s="4" t="s">
        <v>20</v>
      </c>
    </row>
    <row r="4" ht="25" customHeight="1" spans="1:13">
      <c r="A4" s="4" t="s">
        <v>21</v>
      </c>
      <c r="B4" s="4" t="s">
        <v>15</v>
      </c>
      <c r="C4" s="4" t="s">
        <v>22</v>
      </c>
      <c r="D4" s="4" t="s">
        <v>17</v>
      </c>
      <c r="E4" s="4" t="s">
        <v>18</v>
      </c>
      <c r="F4" s="4" t="s">
        <v>19</v>
      </c>
      <c r="G4" s="4">
        <v>58.6</v>
      </c>
      <c r="H4" s="4">
        <f t="shared" si="0"/>
        <v>35.16</v>
      </c>
      <c r="I4" s="4">
        <v>85.4</v>
      </c>
      <c r="J4" s="4">
        <f t="shared" si="1"/>
        <v>34.16</v>
      </c>
      <c r="K4" s="4">
        <f t="shared" si="2"/>
        <v>69.32</v>
      </c>
      <c r="L4" s="4">
        <v>2</v>
      </c>
      <c r="M4" s="4" t="s">
        <v>20</v>
      </c>
    </row>
    <row r="5" ht="25" customHeight="1" spans="1:13">
      <c r="A5" s="4" t="s">
        <v>23</v>
      </c>
      <c r="B5" s="4" t="s">
        <v>15</v>
      </c>
      <c r="C5" s="4" t="s">
        <v>24</v>
      </c>
      <c r="D5" s="4" t="s">
        <v>17</v>
      </c>
      <c r="E5" s="4" t="s">
        <v>18</v>
      </c>
      <c r="F5" s="4" t="s">
        <v>19</v>
      </c>
      <c r="G5" s="4">
        <v>54.4</v>
      </c>
      <c r="H5" s="4">
        <f t="shared" si="0"/>
        <v>32.64</v>
      </c>
      <c r="I5" s="4">
        <v>87.4</v>
      </c>
      <c r="J5" s="4">
        <f t="shared" si="1"/>
        <v>34.96</v>
      </c>
      <c r="K5" s="4">
        <f t="shared" si="2"/>
        <v>67.6</v>
      </c>
      <c r="L5" s="4">
        <v>3</v>
      </c>
      <c r="M5" s="4" t="s">
        <v>20</v>
      </c>
    </row>
    <row r="6" ht="25" customHeight="1" spans="1:13">
      <c r="A6" s="4" t="s">
        <v>25</v>
      </c>
      <c r="B6" s="4" t="s">
        <v>26</v>
      </c>
      <c r="C6" s="4" t="s">
        <v>27</v>
      </c>
      <c r="D6" s="4" t="s">
        <v>17</v>
      </c>
      <c r="E6" s="4" t="s">
        <v>18</v>
      </c>
      <c r="F6" s="4" t="s">
        <v>19</v>
      </c>
      <c r="G6" s="4">
        <v>52.35</v>
      </c>
      <c r="H6" s="4">
        <f t="shared" si="0"/>
        <v>31.41</v>
      </c>
      <c r="I6" s="4">
        <v>86.4</v>
      </c>
      <c r="J6" s="4">
        <f t="shared" si="1"/>
        <v>34.56</v>
      </c>
      <c r="K6" s="4">
        <f t="shared" si="2"/>
        <v>65.97</v>
      </c>
      <c r="L6" s="4">
        <v>4</v>
      </c>
      <c r="M6" s="4" t="s">
        <v>20</v>
      </c>
    </row>
    <row r="7" ht="25" customHeight="1" spans="1:13">
      <c r="A7" s="4" t="s">
        <v>28</v>
      </c>
      <c r="B7" s="4" t="s">
        <v>15</v>
      </c>
      <c r="C7" s="4" t="s">
        <v>29</v>
      </c>
      <c r="D7" s="4" t="s">
        <v>17</v>
      </c>
      <c r="E7" s="4" t="s">
        <v>18</v>
      </c>
      <c r="F7" s="4" t="s">
        <v>19</v>
      </c>
      <c r="G7" s="4">
        <v>53.9</v>
      </c>
      <c r="H7" s="4">
        <f t="shared" si="0"/>
        <v>32.34</v>
      </c>
      <c r="I7" s="4">
        <v>79.2</v>
      </c>
      <c r="J7" s="4">
        <f t="shared" si="1"/>
        <v>31.68</v>
      </c>
      <c r="K7" s="4">
        <f t="shared" si="2"/>
        <v>64.02</v>
      </c>
      <c r="L7" s="4">
        <v>5</v>
      </c>
      <c r="M7" s="4" t="s">
        <v>20</v>
      </c>
    </row>
    <row r="8" ht="25" customHeight="1" spans="1:13">
      <c r="A8" s="4" t="s">
        <v>30</v>
      </c>
      <c r="B8" s="4" t="s">
        <v>15</v>
      </c>
      <c r="C8" s="4" t="s">
        <v>31</v>
      </c>
      <c r="D8" s="4" t="s">
        <v>17</v>
      </c>
      <c r="E8" s="4" t="s">
        <v>18</v>
      </c>
      <c r="F8" s="4" t="s">
        <v>19</v>
      </c>
      <c r="G8" s="4">
        <v>55.85</v>
      </c>
      <c r="H8" s="4">
        <f t="shared" si="0"/>
        <v>33.51</v>
      </c>
      <c r="I8" s="4">
        <v>0</v>
      </c>
      <c r="J8" s="4">
        <f t="shared" si="1"/>
        <v>0</v>
      </c>
      <c r="K8" s="4">
        <f t="shared" si="2"/>
        <v>33.51</v>
      </c>
      <c r="L8" s="4" t="s">
        <v>32</v>
      </c>
      <c r="M8" s="4"/>
    </row>
    <row r="9" ht="25" customHeight="1" spans="1:1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ht="25" customHeight="1" spans="1:13">
      <c r="A10" s="4" t="s">
        <v>33</v>
      </c>
      <c r="B10" s="4" t="s">
        <v>15</v>
      </c>
      <c r="C10" s="4" t="s">
        <v>34</v>
      </c>
      <c r="D10" s="4" t="s">
        <v>35</v>
      </c>
      <c r="E10" s="4" t="s">
        <v>18</v>
      </c>
      <c r="F10" s="4" t="s">
        <v>36</v>
      </c>
      <c r="G10" s="4">
        <v>64.25</v>
      </c>
      <c r="H10" s="4">
        <f t="shared" ref="H10:H14" si="3">G10*0.6</f>
        <v>38.55</v>
      </c>
      <c r="I10" s="4">
        <v>84.6</v>
      </c>
      <c r="J10" s="4">
        <f t="shared" ref="J10:J14" si="4">I10*0.4</f>
        <v>33.84</v>
      </c>
      <c r="K10" s="4">
        <f t="shared" ref="K10:K14" si="5">J10+H10</f>
        <v>72.39</v>
      </c>
      <c r="L10" s="4">
        <v>1</v>
      </c>
      <c r="M10" s="4" t="s">
        <v>20</v>
      </c>
    </row>
    <row r="11" ht="25" customHeight="1" spans="1:13">
      <c r="A11" s="4" t="s">
        <v>37</v>
      </c>
      <c r="B11" s="4" t="s">
        <v>15</v>
      </c>
      <c r="C11" s="4" t="s">
        <v>38</v>
      </c>
      <c r="D11" s="4" t="s">
        <v>35</v>
      </c>
      <c r="E11" s="4" t="s">
        <v>18</v>
      </c>
      <c r="F11" s="4" t="s">
        <v>36</v>
      </c>
      <c r="G11" s="4">
        <v>47.85</v>
      </c>
      <c r="H11" s="4">
        <f t="shared" si="3"/>
        <v>28.71</v>
      </c>
      <c r="I11" s="4">
        <v>87</v>
      </c>
      <c r="J11" s="4">
        <f t="shared" si="4"/>
        <v>34.8</v>
      </c>
      <c r="K11" s="4">
        <f t="shared" si="5"/>
        <v>63.51</v>
      </c>
      <c r="L11" s="4">
        <v>2</v>
      </c>
      <c r="M11" s="4" t="s">
        <v>20</v>
      </c>
    </row>
    <row r="12" ht="25" customHeight="1" spans="1:1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ht="25" customHeight="1" spans="1:13">
      <c r="A13" s="4" t="s">
        <v>39</v>
      </c>
      <c r="B13" s="4" t="s">
        <v>26</v>
      </c>
      <c r="C13" s="4" t="s">
        <v>40</v>
      </c>
      <c r="D13" s="4" t="s">
        <v>41</v>
      </c>
      <c r="E13" s="4" t="s">
        <v>18</v>
      </c>
      <c r="F13" s="4" t="s">
        <v>36</v>
      </c>
      <c r="G13" s="4">
        <v>58.8</v>
      </c>
      <c r="H13" s="4">
        <f t="shared" si="3"/>
        <v>35.28</v>
      </c>
      <c r="I13" s="4">
        <v>85.4</v>
      </c>
      <c r="J13" s="4">
        <f t="shared" si="4"/>
        <v>34.16</v>
      </c>
      <c r="K13" s="4">
        <f t="shared" si="5"/>
        <v>69.44</v>
      </c>
      <c r="L13" s="4">
        <v>1</v>
      </c>
      <c r="M13" s="4" t="s">
        <v>20</v>
      </c>
    </row>
    <row r="14" ht="25" customHeight="1" spans="1:13">
      <c r="A14" s="4" t="s">
        <v>42</v>
      </c>
      <c r="B14" s="4" t="s">
        <v>15</v>
      </c>
      <c r="C14" s="4" t="s">
        <v>43</v>
      </c>
      <c r="D14" s="4" t="s">
        <v>41</v>
      </c>
      <c r="E14" s="4" t="s">
        <v>18</v>
      </c>
      <c r="F14" s="4" t="s">
        <v>36</v>
      </c>
      <c r="G14" s="4">
        <v>51.95</v>
      </c>
      <c r="H14" s="4">
        <f t="shared" si="3"/>
        <v>31.17</v>
      </c>
      <c r="I14" s="4">
        <v>82.6</v>
      </c>
      <c r="J14" s="4">
        <f t="shared" si="4"/>
        <v>33.04</v>
      </c>
      <c r="K14" s="4">
        <f t="shared" si="5"/>
        <v>64.21</v>
      </c>
      <c r="L14" s="4">
        <v>2</v>
      </c>
      <c r="M14" s="4"/>
    </row>
    <row r="15" ht="25" customHeight="1" spans="1:1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ht="60" spans="1:13">
      <c r="A16" s="4" t="s">
        <v>44</v>
      </c>
      <c r="B16" s="4" t="s">
        <v>15</v>
      </c>
      <c r="C16" s="4" t="s">
        <v>45</v>
      </c>
      <c r="D16" s="4" t="s">
        <v>46</v>
      </c>
      <c r="E16" s="4" t="s">
        <v>18</v>
      </c>
      <c r="F16" s="4" t="s">
        <v>36</v>
      </c>
      <c r="G16" s="4">
        <v>63.1</v>
      </c>
      <c r="H16" s="4">
        <f t="shared" ref="H16:H20" si="6">G16*0.6</f>
        <v>37.86</v>
      </c>
      <c r="I16" s="4">
        <v>72.6</v>
      </c>
      <c r="J16" s="4">
        <f t="shared" ref="J16:J20" si="7">I16*0.4</f>
        <v>29.04</v>
      </c>
      <c r="K16" s="4">
        <f t="shared" ref="K16:K20" si="8">J16+H16</f>
        <v>66.9</v>
      </c>
      <c r="L16" s="4">
        <v>1</v>
      </c>
      <c r="M16" s="4" t="s">
        <v>47</v>
      </c>
    </row>
    <row r="17" ht="25" customHeight="1" spans="1:1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ht="25" customHeight="1" spans="1:13">
      <c r="A18" s="4" t="s">
        <v>48</v>
      </c>
      <c r="B18" s="4" t="s">
        <v>26</v>
      </c>
      <c r="C18" s="4" t="s">
        <v>49</v>
      </c>
      <c r="D18" s="4" t="s">
        <v>50</v>
      </c>
      <c r="E18" s="4" t="s">
        <v>18</v>
      </c>
      <c r="F18" s="4" t="s">
        <v>51</v>
      </c>
      <c r="G18" s="4">
        <v>58.35</v>
      </c>
      <c r="H18" s="4">
        <f t="shared" si="6"/>
        <v>35.01</v>
      </c>
      <c r="I18" s="4">
        <v>84.4</v>
      </c>
      <c r="J18" s="4">
        <f t="shared" si="7"/>
        <v>33.76</v>
      </c>
      <c r="K18" s="4">
        <f t="shared" si="8"/>
        <v>68.77</v>
      </c>
      <c r="L18" s="4">
        <v>1</v>
      </c>
      <c r="M18" s="4" t="s">
        <v>20</v>
      </c>
    </row>
    <row r="19" ht="25" customHeight="1" spans="1:13">
      <c r="A19" s="4" t="s">
        <v>52</v>
      </c>
      <c r="B19" s="4" t="s">
        <v>26</v>
      </c>
      <c r="C19" s="4" t="s">
        <v>53</v>
      </c>
      <c r="D19" s="4" t="s">
        <v>50</v>
      </c>
      <c r="E19" s="4" t="s">
        <v>18</v>
      </c>
      <c r="F19" s="4" t="s">
        <v>51</v>
      </c>
      <c r="G19" s="4">
        <v>56.6</v>
      </c>
      <c r="H19" s="4">
        <f t="shared" si="6"/>
        <v>33.96</v>
      </c>
      <c r="I19" s="4">
        <v>82.8</v>
      </c>
      <c r="J19" s="4">
        <f t="shared" si="7"/>
        <v>33.12</v>
      </c>
      <c r="K19" s="4">
        <f t="shared" si="8"/>
        <v>67.08</v>
      </c>
      <c r="L19" s="4">
        <v>2</v>
      </c>
      <c r="M19" s="4"/>
    </row>
    <row r="20" ht="25" customHeight="1" spans="1:13">
      <c r="A20" s="4" t="s">
        <v>54</v>
      </c>
      <c r="B20" s="4" t="s">
        <v>26</v>
      </c>
      <c r="C20" s="4" t="s">
        <v>55</v>
      </c>
      <c r="D20" s="4" t="s">
        <v>50</v>
      </c>
      <c r="E20" s="4" t="s">
        <v>18</v>
      </c>
      <c r="F20" s="4" t="s">
        <v>51</v>
      </c>
      <c r="G20" s="4">
        <v>55.3</v>
      </c>
      <c r="H20" s="4">
        <f t="shared" si="6"/>
        <v>33.18</v>
      </c>
      <c r="I20" s="4">
        <v>80.6</v>
      </c>
      <c r="J20" s="4">
        <f t="shared" si="7"/>
        <v>32.24</v>
      </c>
      <c r="K20" s="4">
        <f t="shared" si="8"/>
        <v>65.42</v>
      </c>
      <c r="L20" s="4">
        <v>3</v>
      </c>
      <c r="M20" s="4"/>
    </row>
    <row r="21" ht="25" customHeight="1" spans="1:1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ht="25" customHeight="1" spans="1:13">
      <c r="A22" s="4" t="s">
        <v>56</v>
      </c>
      <c r="B22" s="4" t="s">
        <v>26</v>
      </c>
      <c r="C22" s="4" t="s">
        <v>57</v>
      </c>
      <c r="D22" s="4" t="s">
        <v>58</v>
      </c>
      <c r="E22" s="4" t="s">
        <v>18</v>
      </c>
      <c r="F22" s="4" t="s">
        <v>59</v>
      </c>
      <c r="G22" s="4">
        <v>57.95</v>
      </c>
      <c r="H22" s="4">
        <f t="shared" ref="H22:H26" si="9">G22*0.6</f>
        <v>34.77</v>
      </c>
      <c r="I22" s="4">
        <v>82</v>
      </c>
      <c r="J22" s="4">
        <f t="shared" ref="J22:J26" si="10">I22*0.4</f>
        <v>32.8</v>
      </c>
      <c r="K22" s="4">
        <f t="shared" ref="K22:K26" si="11">J22+H22</f>
        <v>67.57</v>
      </c>
      <c r="L22" s="4">
        <v>1</v>
      </c>
      <c r="M22" s="4" t="s">
        <v>20</v>
      </c>
    </row>
    <row r="23" ht="25" customHeight="1" spans="1:13">
      <c r="A23" s="4" t="s">
        <v>60</v>
      </c>
      <c r="B23" s="4" t="s">
        <v>26</v>
      </c>
      <c r="C23" s="4" t="s">
        <v>61</v>
      </c>
      <c r="D23" s="4" t="s">
        <v>58</v>
      </c>
      <c r="E23" s="4" t="s">
        <v>18</v>
      </c>
      <c r="F23" s="4" t="s">
        <v>59</v>
      </c>
      <c r="G23" s="4">
        <v>52.65</v>
      </c>
      <c r="H23" s="4">
        <f t="shared" si="9"/>
        <v>31.59</v>
      </c>
      <c r="I23" s="4">
        <v>86.8</v>
      </c>
      <c r="J23" s="4">
        <f t="shared" si="10"/>
        <v>34.72</v>
      </c>
      <c r="K23" s="4">
        <f t="shared" si="11"/>
        <v>66.31</v>
      </c>
      <c r="L23" s="4">
        <v>2</v>
      </c>
      <c r="M23" s="4" t="s">
        <v>20</v>
      </c>
    </row>
    <row r="24" ht="25" customHeight="1" spans="1:13">
      <c r="A24" s="4" t="s">
        <v>62</v>
      </c>
      <c r="B24" s="4" t="s">
        <v>15</v>
      </c>
      <c r="C24" s="4" t="s">
        <v>63</v>
      </c>
      <c r="D24" s="4" t="s">
        <v>58</v>
      </c>
      <c r="E24" s="4" t="s">
        <v>18</v>
      </c>
      <c r="F24" s="4" t="s">
        <v>59</v>
      </c>
      <c r="G24" s="4">
        <v>51.9</v>
      </c>
      <c r="H24" s="4">
        <f t="shared" si="9"/>
        <v>31.14</v>
      </c>
      <c r="I24" s="4">
        <v>84.8</v>
      </c>
      <c r="J24" s="4">
        <f t="shared" si="10"/>
        <v>33.92</v>
      </c>
      <c r="K24" s="4">
        <f t="shared" si="11"/>
        <v>65.06</v>
      </c>
      <c r="L24" s="4">
        <v>3</v>
      </c>
      <c r="M24" s="4"/>
    </row>
    <row r="25" ht="25" customHeight="1" spans="1:13">
      <c r="A25" s="4" t="s">
        <v>64</v>
      </c>
      <c r="B25" s="4" t="s">
        <v>15</v>
      </c>
      <c r="C25" s="4" t="s">
        <v>65</v>
      </c>
      <c r="D25" s="4" t="s">
        <v>58</v>
      </c>
      <c r="E25" s="4" t="s">
        <v>18</v>
      </c>
      <c r="F25" s="4" t="s">
        <v>59</v>
      </c>
      <c r="G25" s="4">
        <v>51.25</v>
      </c>
      <c r="H25" s="4">
        <f t="shared" si="9"/>
        <v>30.75</v>
      </c>
      <c r="I25" s="4">
        <v>0</v>
      </c>
      <c r="J25" s="4">
        <f t="shared" si="10"/>
        <v>0</v>
      </c>
      <c r="K25" s="4">
        <f t="shared" si="11"/>
        <v>30.75</v>
      </c>
      <c r="L25" s="4" t="s">
        <v>32</v>
      </c>
      <c r="M25" s="4"/>
    </row>
    <row r="26" ht="25" customHeight="1" spans="1:13">
      <c r="A26" s="4" t="s">
        <v>66</v>
      </c>
      <c r="B26" s="4" t="s">
        <v>26</v>
      </c>
      <c r="C26" s="4" t="s">
        <v>67</v>
      </c>
      <c r="D26" s="4" t="s">
        <v>58</v>
      </c>
      <c r="E26" s="4" t="s">
        <v>18</v>
      </c>
      <c r="F26" s="4" t="s">
        <v>59</v>
      </c>
      <c r="G26" s="4">
        <v>51</v>
      </c>
      <c r="H26" s="4">
        <f t="shared" si="9"/>
        <v>30.6</v>
      </c>
      <c r="I26" s="4">
        <v>0</v>
      </c>
      <c r="J26" s="4">
        <f t="shared" si="10"/>
        <v>0</v>
      </c>
      <c r="K26" s="4">
        <f t="shared" si="11"/>
        <v>30.6</v>
      </c>
      <c r="L26" s="4" t="s">
        <v>32</v>
      </c>
      <c r="M26" s="4"/>
    </row>
  </sheetData>
  <autoFilter ref="A2:M26">
    <extLst/>
  </autoFilter>
  <mergeCells count="1">
    <mergeCell ref="A1:M1"/>
  </mergeCells>
  <pageMargins left="0.236111111111111" right="0.314583333333333" top="1" bottom="1" header="0.5" footer="0.5"/>
  <pageSetup paperSize="9" scale="9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WPS_1559699895</cp:lastModifiedBy>
  <dcterms:created xsi:type="dcterms:W3CDTF">2020-08-09T08:50:00Z</dcterms:created>
  <dcterms:modified xsi:type="dcterms:W3CDTF">2022-08-01T03:42:28Z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B829FD081D2340869544DB6335D85741</vt:lpwstr>
  </property>
</Properties>
</file>