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<sst xmlns="http://schemas.openxmlformats.org/spreadsheetml/2006/main" count="227" uniqueCount="118">
  <si>
    <t>绵阳高新区2022年上半年公开招聘区属事业单位工作人员考试总成绩及进入体检人员名单</t>
  </si>
  <si>
    <t>序号</t>
  </si>
  <si>
    <t>姓名</t>
  </si>
  <si>
    <t>准考证号</t>
  </si>
  <si>
    <t>报考单位</t>
  </si>
  <si>
    <t>职位编号</t>
  </si>
  <si>
    <t>报考职位</t>
  </si>
  <si>
    <t>职测分数</t>
  </si>
  <si>
    <t>综合分数</t>
  </si>
  <si>
    <t>政策性加分</t>
  </si>
  <si>
    <t>笔试成绩</t>
  </si>
  <si>
    <t>笔试折合成绩</t>
  </si>
  <si>
    <t>面试成绩</t>
  </si>
  <si>
    <t>面试折合成绩</t>
  </si>
  <si>
    <t>考试总成绩</t>
  </si>
  <si>
    <t>职位排名</t>
  </si>
  <si>
    <t>是否进入体检</t>
  </si>
  <si>
    <t>姚  頔</t>
  </si>
  <si>
    <t>1151060801607</t>
  </si>
  <si>
    <t>普明街道便民服务中心（高新区）</t>
  </si>
  <si>
    <t>1110001</t>
  </si>
  <si>
    <t>办公室工作人员</t>
  </si>
  <si>
    <t>是</t>
  </si>
  <si>
    <t>史彩云</t>
  </si>
  <si>
    <t>1151060801118</t>
  </si>
  <si>
    <t>否</t>
  </si>
  <si>
    <t>唐倩倩</t>
  </si>
  <si>
    <t>1151060800608</t>
  </si>
  <si>
    <t>李术明</t>
  </si>
  <si>
    <t>1151060801025</t>
  </si>
  <si>
    <t>1110002</t>
  </si>
  <si>
    <t>财务</t>
  </si>
  <si>
    <t>池维易</t>
  </si>
  <si>
    <t>1151060800310</t>
  </si>
  <si>
    <t>刘  畅</t>
  </si>
  <si>
    <t>1151060801705</t>
  </si>
  <si>
    <t>杨东平</t>
  </si>
  <si>
    <t>1151060800423</t>
  </si>
  <si>
    <t>普明街道网格治理中心（高新区）</t>
  </si>
  <si>
    <t>1110003</t>
  </si>
  <si>
    <t>城市建设</t>
  </si>
  <si>
    <t>林  亮</t>
  </si>
  <si>
    <t>1151060800904</t>
  </si>
  <si>
    <t>洪  峰</t>
  </si>
  <si>
    <t>1151060801426</t>
  </si>
  <si>
    <t>刘吉宇</t>
  </si>
  <si>
    <t>1151060800718</t>
  </si>
  <si>
    <t>康瀚文</t>
  </si>
  <si>
    <t>1151060801022</t>
  </si>
  <si>
    <t>1110004</t>
  </si>
  <si>
    <t>经济统计</t>
  </si>
  <si>
    <t>王雪飞</t>
  </si>
  <si>
    <t>1151060801601</t>
  </si>
  <si>
    <t>李梦婷</t>
  </si>
  <si>
    <t>1151060801316</t>
  </si>
  <si>
    <t>李钰婷</t>
  </si>
  <si>
    <t>1151060801723</t>
  </si>
  <si>
    <t>永兴镇区域共治中心（高新区）</t>
  </si>
  <si>
    <t>1110005</t>
  </si>
  <si>
    <t>郑  璇</t>
  </si>
  <si>
    <t>1151060801628</t>
  </si>
  <si>
    <t>孙浩航</t>
  </si>
  <si>
    <t>1151060801322</t>
  </si>
  <si>
    <t>蒋少冬</t>
  </si>
  <si>
    <t>1151060801212</t>
  </si>
  <si>
    <t>政务服务中心（高新区）</t>
  </si>
  <si>
    <t>1110006</t>
  </si>
  <si>
    <t>信息监督</t>
  </si>
  <si>
    <t>刘峻汐</t>
  </si>
  <si>
    <t>1151060801707</t>
  </si>
  <si>
    <t>何  倩</t>
  </si>
  <si>
    <t>1151060800806</t>
  </si>
  <si>
    <t>任虹俞</t>
  </si>
  <si>
    <t>1151060800605</t>
  </si>
  <si>
    <t>河边镇敬老院（高新区）</t>
  </si>
  <si>
    <t>1110007</t>
  </si>
  <si>
    <t>车雨佳</t>
  </si>
  <si>
    <t>1151060801828</t>
  </si>
  <si>
    <t>贾  茜</t>
  </si>
  <si>
    <t>1151060801323</t>
  </si>
  <si>
    <t>市政环境绿化维护中心（高新区）</t>
  </si>
  <si>
    <t>1110008</t>
  </si>
  <si>
    <t>绿化建设</t>
  </si>
  <si>
    <t>严  浩</t>
  </si>
  <si>
    <t>1151060800911</t>
  </si>
  <si>
    <t>潘  妮</t>
  </si>
  <si>
    <t>1151060801421</t>
  </si>
  <si>
    <t>陈嘉宇</t>
  </si>
  <si>
    <t>1151060801719</t>
  </si>
  <si>
    <t>人力资源开发中心（高新区）</t>
  </si>
  <si>
    <t>1110009</t>
  </si>
  <si>
    <t>人才服务</t>
  </si>
  <si>
    <t>李  春</t>
  </si>
  <si>
    <t>1151060801006</t>
  </si>
  <si>
    <t>李子菁</t>
  </si>
  <si>
    <t>1151060801906</t>
  </si>
  <si>
    <t>曾  肖</t>
  </si>
  <si>
    <t>3151061102202</t>
  </si>
  <si>
    <t>上游水库管理所（高新区）</t>
  </si>
  <si>
    <t>3110010</t>
  </si>
  <si>
    <t>水利工程</t>
  </si>
  <si>
    <t>王  杰</t>
  </si>
  <si>
    <t>3151061102214</t>
  </si>
  <si>
    <t>张  帅</t>
  </si>
  <si>
    <t>3151061102304</t>
  </si>
  <si>
    <t>刘柯宏</t>
  </si>
  <si>
    <t>3151061102229</t>
  </si>
  <si>
    <t>龚子谏</t>
  </si>
  <si>
    <t>3151061102224</t>
  </si>
  <si>
    <t>李  润</t>
  </si>
  <si>
    <t>3151061102228</t>
  </si>
  <si>
    <t>动物疫病预防控制中心（高新区）</t>
  </si>
  <si>
    <t>3110011</t>
  </si>
  <si>
    <t>动物检疫、防疫</t>
  </si>
  <si>
    <t>周雅欣</t>
  </si>
  <si>
    <t>3151061102222</t>
  </si>
  <si>
    <t>吴晓仪</t>
  </si>
  <si>
    <t>3151061102220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</si>
</sst>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20"/>
      <color theme="1"/>
      <name val="方正小标宋简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7"/>
  <sheetViews>
    <sheetView tabSelected="1" topLeftCell="B1" workbookViewId="0">
      <selection activeCell="N37" sqref="N37"/>
    </sheetView>
  </sheetViews>
  <sheetFormatPr defaultColWidth="9" defaultRowHeight="13.5"/>
  <cols>
    <col min="1" max="1" width="5.375" customWidth="1"/>
    <col min="2" max="2" width="7.875" style="1" customWidth="1"/>
    <col min="3" max="3" width="14.375" customWidth="1"/>
    <col min="4" max="4" width="19.375" customWidth="1"/>
    <col min="5" max="5" width="9" style="1"/>
    <col min="6" max="6" width="14.5" style="1" customWidth="1"/>
    <col min="7" max="7" width="9" style="1"/>
    <col min="8" max="8" width="8.625" style="1" customWidth="1"/>
    <col min="9" max="9" width="7.375" style="1" customWidth="1"/>
    <col min="10" max="10" width="8.375" style="1" customWidth="1"/>
    <col min="11" max="11" width="8.875" style="1" customWidth="1"/>
    <col min="12" max="12" width="9.375" style="1" customWidth="1"/>
    <col min="13" max="13" width="11.75" style="1" customWidth="1"/>
    <col min="14" max="14" width="10.5" style="1" customWidth="1"/>
    <col min="15" max="15" width="9.875" customWidth="1"/>
    <col min="16" max="16" width="15.75" style="1" customWidth="1"/>
  </cols>
  <sheetData>
    <row r="1" ht="57" customHeight="1" spans="1:16">
      <c r="A1" s="2" t="s">
        <v>0</v>
      </c>
      <c r="B1" s="2"/>
      <c r="C1" s="2"/>
      <c r="D1" s="2"/>
      <c r="E1" s="2"/>
      <c r="F1" s="2"/>
      <c r="G1" s="2"/>
      <c r="H1" s="2"/>
      <c r="I1" s="2"/>
      <c r="J1" s="2"/>
      <c r="K1" s="2"/>
      <c r="L1" s="2"/>
      <c r="M1" s="2"/>
      <c r="N1" s="2"/>
      <c r="O1" s="2"/>
      <c r="P1" s="2"/>
    </row>
    <row r="2" ht="36" customHeight="1" spans="1:16">
      <c r="A2" s="3"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ht="27" spans="1:16">
      <c r="A3" s="3">
        <v>1</v>
      </c>
      <c r="B3" s="3" t="s">
        <v>17</v>
      </c>
      <c r="C3" s="5" t="s">
        <v>18</v>
      </c>
      <c r="D3" s="6" t="s">
        <v>19</v>
      </c>
      <c r="E3" s="3" t="s">
        <v>20</v>
      </c>
      <c r="F3" s="3" t="s">
        <v>21</v>
      </c>
      <c r="G3" s="3">
        <v>80</v>
      </c>
      <c r="H3" s="3">
        <v>124</v>
      </c>
      <c r="I3" s="3">
        <v>0</v>
      </c>
      <c r="J3" s="3">
        <v>68</v>
      </c>
      <c r="K3" s="3">
        <v>40.8</v>
      </c>
      <c r="L3" s="3">
        <v>88</v>
      </c>
      <c r="M3" s="3">
        <f>L3*0.4</f>
        <v>35.2</v>
      </c>
      <c r="N3" s="10">
        <f>K3+M3</f>
        <v>76</v>
      </c>
      <c r="O3" s="3">
        <v>1</v>
      </c>
      <c r="P3" s="3" t="s">
        <v>22</v>
      </c>
    </row>
    <row r="4" ht="27" spans="1:16">
      <c r="A4" s="3">
        <v>2</v>
      </c>
      <c r="B4" s="3" t="s">
        <v>23</v>
      </c>
      <c r="C4" s="5" t="s">
        <v>24</v>
      </c>
      <c r="D4" s="6" t="s">
        <v>19</v>
      </c>
      <c r="E4" s="3" t="s">
        <v>20</v>
      </c>
      <c r="F4" s="3" t="s">
        <v>21</v>
      </c>
      <c r="G4" s="3">
        <v>101</v>
      </c>
      <c r="H4" s="3">
        <v>90</v>
      </c>
      <c r="I4" s="3">
        <v>0</v>
      </c>
      <c r="J4" s="3">
        <v>63.667</v>
      </c>
      <c r="K4" s="3">
        <v>38.2</v>
      </c>
      <c r="L4" s="3">
        <v>82.8</v>
      </c>
      <c r="M4" s="3">
        <f>L4*0.4</f>
        <v>33.12</v>
      </c>
      <c r="N4" s="3">
        <f>K4+M4</f>
        <v>71.32</v>
      </c>
      <c r="O4" s="3">
        <v>2</v>
      </c>
      <c r="P4" s="3" t="s">
        <v>25</v>
      </c>
    </row>
    <row r="5" ht="27" spans="1:16">
      <c r="A5" s="3">
        <v>3</v>
      </c>
      <c r="B5" s="3" t="s">
        <v>26</v>
      </c>
      <c r="C5" s="5" t="s">
        <v>27</v>
      </c>
      <c r="D5" s="6" t="s">
        <v>19</v>
      </c>
      <c r="E5" s="3" t="s">
        <v>20</v>
      </c>
      <c r="F5" s="3" t="s">
        <v>21</v>
      </c>
      <c r="G5" s="3">
        <v>100.5</v>
      </c>
      <c r="H5" s="3">
        <v>92.5</v>
      </c>
      <c r="I5" s="3">
        <v>0</v>
      </c>
      <c r="J5" s="3">
        <v>64.333</v>
      </c>
      <c r="K5" s="3">
        <v>38.6</v>
      </c>
      <c r="L5" s="3">
        <v>81.4</v>
      </c>
      <c r="M5" s="3">
        <f>L5*0.4</f>
        <v>32.56</v>
      </c>
      <c r="N5" s="3">
        <f>K5+M5</f>
        <v>71.16</v>
      </c>
      <c r="O5" s="3">
        <v>3</v>
      </c>
      <c r="P5" s="3" t="s">
        <v>25</v>
      </c>
    </row>
    <row r="6" ht="27" spans="1:16">
      <c r="A6" s="3">
        <v>4</v>
      </c>
      <c r="B6" s="3" t="s">
        <v>28</v>
      </c>
      <c r="C6" s="5" t="s">
        <v>29</v>
      </c>
      <c r="D6" s="6" t="s">
        <v>19</v>
      </c>
      <c r="E6" s="3" t="s">
        <v>30</v>
      </c>
      <c r="F6" s="3" t="s">
        <v>31</v>
      </c>
      <c r="G6" s="3">
        <v>113</v>
      </c>
      <c r="H6" s="3">
        <v>97</v>
      </c>
      <c r="I6" s="3">
        <v>0</v>
      </c>
      <c r="J6" s="3">
        <v>70</v>
      </c>
      <c r="K6" s="3">
        <v>42</v>
      </c>
      <c r="L6" s="3">
        <v>86.1</v>
      </c>
      <c r="M6" s="3">
        <f t="shared" ref="M4:M37" si="0">L6*0.4</f>
        <v>34.44</v>
      </c>
      <c r="N6" s="3">
        <f t="shared" ref="N4:N37" si="1">K6+M6</f>
        <v>76.44</v>
      </c>
      <c r="O6" s="3">
        <v>1</v>
      </c>
      <c r="P6" s="3" t="s">
        <v>22</v>
      </c>
    </row>
    <row r="7" ht="27" spans="1:16">
      <c r="A7" s="3">
        <v>5</v>
      </c>
      <c r="B7" s="3" t="s">
        <v>32</v>
      </c>
      <c r="C7" s="5" t="s">
        <v>33</v>
      </c>
      <c r="D7" s="6" t="s">
        <v>19</v>
      </c>
      <c r="E7" s="3" t="s">
        <v>30</v>
      </c>
      <c r="F7" s="3" t="s">
        <v>31</v>
      </c>
      <c r="G7" s="3">
        <v>88.5</v>
      </c>
      <c r="H7" s="3">
        <v>108</v>
      </c>
      <c r="I7" s="3">
        <v>0</v>
      </c>
      <c r="J7" s="3">
        <v>65.5</v>
      </c>
      <c r="K7" s="3">
        <v>39.3</v>
      </c>
      <c r="L7" s="3">
        <v>87.7</v>
      </c>
      <c r="M7" s="3">
        <f t="shared" si="0"/>
        <v>35.08</v>
      </c>
      <c r="N7" s="3">
        <f t="shared" si="1"/>
        <v>74.38</v>
      </c>
      <c r="O7" s="3">
        <v>2</v>
      </c>
      <c r="P7" s="3" t="s">
        <v>25</v>
      </c>
    </row>
    <row r="8" ht="27" spans="1:16">
      <c r="A8" s="3">
        <v>6</v>
      </c>
      <c r="B8" s="3" t="s">
        <v>34</v>
      </c>
      <c r="C8" s="5" t="s">
        <v>35</v>
      </c>
      <c r="D8" s="6" t="s">
        <v>19</v>
      </c>
      <c r="E8" s="3" t="s">
        <v>30</v>
      </c>
      <c r="F8" s="3" t="s">
        <v>31</v>
      </c>
      <c r="G8" s="3">
        <v>94.5</v>
      </c>
      <c r="H8" s="3">
        <v>101</v>
      </c>
      <c r="I8" s="3">
        <v>0</v>
      </c>
      <c r="J8" s="3">
        <v>65.167</v>
      </c>
      <c r="K8" s="3">
        <v>39.1</v>
      </c>
      <c r="L8" s="3">
        <v>87.5</v>
      </c>
      <c r="M8" s="3">
        <f t="shared" si="0"/>
        <v>35</v>
      </c>
      <c r="N8" s="10">
        <f t="shared" si="1"/>
        <v>74.1</v>
      </c>
      <c r="O8" s="3">
        <v>3</v>
      </c>
      <c r="P8" s="3" t="s">
        <v>25</v>
      </c>
    </row>
    <row r="9" ht="27" spans="1:16">
      <c r="A9" s="3">
        <v>7</v>
      </c>
      <c r="B9" s="3" t="s">
        <v>36</v>
      </c>
      <c r="C9" s="5" t="s">
        <v>37</v>
      </c>
      <c r="D9" s="6" t="s">
        <v>38</v>
      </c>
      <c r="E9" s="3" t="s">
        <v>39</v>
      </c>
      <c r="F9" s="3" t="s">
        <v>40</v>
      </c>
      <c r="G9" s="3">
        <v>99.5</v>
      </c>
      <c r="H9" s="3">
        <v>107</v>
      </c>
      <c r="I9" s="3">
        <v>0</v>
      </c>
      <c r="J9" s="3">
        <v>68.833</v>
      </c>
      <c r="K9" s="3">
        <v>41.3</v>
      </c>
      <c r="L9" s="3">
        <v>80.3</v>
      </c>
      <c r="M9" s="3">
        <f t="shared" si="0"/>
        <v>32.12</v>
      </c>
      <c r="N9" s="3">
        <f t="shared" si="1"/>
        <v>73.42</v>
      </c>
      <c r="O9" s="3">
        <v>1</v>
      </c>
      <c r="P9" s="3" t="s">
        <v>22</v>
      </c>
    </row>
    <row r="10" ht="27" spans="1:16">
      <c r="A10" s="3">
        <v>8</v>
      </c>
      <c r="B10" s="3" t="s">
        <v>41</v>
      </c>
      <c r="C10" s="5" t="s">
        <v>42</v>
      </c>
      <c r="D10" s="6" t="s">
        <v>38</v>
      </c>
      <c r="E10" s="3" t="s">
        <v>39</v>
      </c>
      <c r="F10" s="3" t="s">
        <v>40</v>
      </c>
      <c r="G10" s="3">
        <v>85</v>
      </c>
      <c r="H10" s="3">
        <v>105.5</v>
      </c>
      <c r="I10" s="3">
        <v>0</v>
      </c>
      <c r="J10" s="3">
        <v>63.5</v>
      </c>
      <c r="K10" s="3">
        <v>38.1</v>
      </c>
      <c r="L10" s="3">
        <v>74.8</v>
      </c>
      <c r="M10" s="3">
        <f t="shared" si="0"/>
        <v>29.92</v>
      </c>
      <c r="N10" s="3">
        <f t="shared" si="1"/>
        <v>68.02</v>
      </c>
      <c r="O10" s="3">
        <v>2</v>
      </c>
      <c r="P10" s="3" t="s">
        <v>25</v>
      </c>
    </row>
    <row r="11" ht="27" spans="1:16">
      <c r="A11" s="3">
        <v>9</v>
      </c>
      <c r="B11" s="3" t="s">
        <v>43</v>
      </c>
      <c r="C11" s="5" t="s">
        <v>44</v>
      </c>
      <c r="D11" s="6" t="s">
        <v>38</v>
      </c>
      <c r="E11" s="3" t="s">
        <v>39</v>
      </c>
      <c r="F11" s="3" t="s">
        <v>40</v>
      </c>
      <c r="G11" s="3">
        <v>84.5</v>
      </c>
      <c r="H11" s="3">
        <v>103.5</v>
      </c>
      <c r="I11" s="3">
        <v>0</v>
      </c>
      <c r="J11" s="3">
        <v>62.667</v>
      </c>
      <c r="K11" s="3">
        <v>37.6</v>
      </c>
      <c r="L11" s="3">
        <v>74.6</v>
      </c>
      <c r="M11" s="3">
        <f t="shared" si="0"/>
        <v>29.84</v>
      </c>
      <c r="N11" s="3">
        <f t="shared" si="1"/>
        <v>67.44</v>
      </c>
      <c r="O11" s="3">
        <v>3</v>
      </c>
      <c r="P11" s="3" t="s">
        <v>25</v>
      </c>
    </row>
    <row r="12" ht="27" spans="1:16">
      <c r="A12" s="3">
        <v>10</v>
      </c>
      <c r="B12" s="3" t="s">
        <v>45</v>
      </c>
      <c r="C12" s="5" t="s">
        <v>46</v>
      </c>
      <c r="D12" s="6" t="s">
        <v>38</v>
      </c>
      <c r="E12" s="3" t="s">
        <v>39</v>
      </c>
      <c r="F12" s="3" t="s">
        <v>40</v>
      </c>
      <c r="G12" s="3">
        <v>83.5</v>
      </c>
      <c r="H12" s="3">
        <v>104.5</v>
      </c>
      <c r="I12" s="3">
        <v>0</v>
      </c>
      <c r="J12" s="3">
        <v>62.667</v>
      </c>
      <c r="K12" s="3">
        <v>37.6</v>
      </c>
      <c r="L12" s="3"/>
      <c r="M12" s="3">
        <f t="shared" si="0"/>
        <v>0</v>
      </c>
      <c r="N12" s="10">
        <f t="shared" si="1"/>
        <v>37.6</v>
      </c>
      <c r="O12" s="3">
        <v>4</v>
      </c>
      <c r="P12" s="3" t="s">
        <v>25</v>
      </c>
    </row>
    <row r="13" ht="27" spans="1:16">
      <c r="A13" s="3">
        <v>11</v>
      </c>
      <c r="B13" s="3" t="s">
        <v>47</v>
      </c>
      <c r="C13" s="5" t="s">
        <v>48</v>
      </c>
      <c r="D13" s="6" t="s">
        <v>38</v>
      </c>
      <c r="E13" s="3" t="s">
        <v>49</v>
      </c>
      <c r="F13" s="3" t="s">
        <v>50</v>
      </c>
      <c r="G13" s="3">
        <v>104.5</v>
      </c>
      <c r="H13" s="3">
        <v>106.5</v>
      </c>
      <c r="I13" s="3">
        <v>0</v>
      </c>
      <c r="J13" s="3">
        <v>70.333</v>
      </c>
      <c r="K13" s="3">
        <v>42.2</v>
      </c>
      <c r="L13" s="3">
        <v>90.72</v>
      </c>
      <c r="M13" s="3">
        <f t="shared" si="0"/>
        <v>36.288</v>
      </c>
      <c r="N13" s="11">
        <f t="shared" si="1"/>
        <v>78.488</v>
      </c>
      <c r="O13" s="3">
        <v>1</v>
      </c>
      <c r="P13" s="3" t="s">
        <v>22</v>
      </c>
    </row>
    <row r="14" ht="27" spans="1:16">
      <c r="A14" s="3">
        <v>12</v>
      </c>
      <c r="B14" s="3" t="s">
        <v>51</v>
      </c>
      <c r="C14" s="5" t="s">
        <v>52</v>
      </c>
      <c r="D14" s="6" t="s">
        <v>38</v>
      </c>
      <c r="E14" s="3" t="s">
        <v>49</v>
      </c>
      <c r="F14" s="3" t="s">
        <v>50</v>
      </c>
      <c r="G14" s="3">
        <v>102</v>
      </c>
      <c r="H14" s="3">
        <v>128</v>
      </c>
      <c r="I14" s="3">
        <v>0</v>
      </c>
      <c r="J14" s="3">
        <v>76.667</v>
      </c>
      <c r="K14" s="3">
        <v>46</v>
      </c>
      <c r="L14" s="3">
        <v>79.5</v>
      </c>
      <c r="M14" s="3">
        <f t="shared" si="0"/>
        <v>31.8</v>
      </c>
      <c r="N14" s="10">
        <f t="shared" si="1"/>
        <v>77.8</v>
      </c>
      <c r="O14" s="3">
        <v>2</v>
      </c>
      <c r="P14" s="3" t="s">
        <v>25</v>
      </c>
    </row>
    <row r="15" ht="27" spans="1:16">
      <c r="A15" s="3">
        <v>13</v>
      </c>
      <c r="B15" s="3" t="s">
        <v>53</v>
      </c>
      <c r="C15" s="5" t="s">
        <v>54</v>
      </c>
      <c r="D15" s="6" t="s">
        <v>38</v>
      </c>
      <c r="E15" s="3" t="s">
        <v>49</v>
      </c>
      <c r="F15" s="3" t="s">
        <v>50</v>
      </c>
      <c r="G15" s="3">
        <v>101.5</v>
      </c>
      <c r="H15" s="3">
        <v>104.5</v>
      </c>
      <c r="I15" s="3">
        <v>0</v>
      </c>
      <c r="J15" s="3">
        <v>68.667</v>
      </c>
      <c r="K15" s="3">
        <v>41.2</v>
      </c>
      <c r="L15" s="3"/>
      <c r="M15" s="3">
        <f t="shared" si="0"/>
        <v>0</v>
      </c>
      <c r="N15" s="10">
        <f t="shared" si="1"/>
        <v>41.2</v>
      </c>
      <c r="O15" s="3">
        <v>3</v>
      </c>
      <c r="P15" s="3" t="s">
        <v>25</v>
      </c>
    </row>
    <row r="16" ht="27" spans="1:16">
      <c r="A16" s="3">
        <v>14</v>
      </c>
      <c r="B16" s="3" t="s">
        <v>55</v>
      </c>
      <c r="C16" s="5" t="s">
        <v>56</v>
      </c>
      <c r="D16" s="6" t="s">
        <v>57</v>
      </c>
      <c r="E16" s="3" t="s">
        <v>58</v>
      </c>
      <c r="F16" s="3" t="s">
        <v>21</v>
      </c>
      <c r="G16" s="3">
        <v>104.5</v>
      </c>
      <c r="H16" s="3">
        <v>100</v>
      </c>
      <c r="I16" s="3">
        <v>0</v>
      </c>
      <c r="J16" s="3">
        <v>68.167</v>
      </c>
      <c r="K16" s="3">
        <v>40.9</v>
      </c>
      <c r="L16" s="3">
        <v>85.6</v>
      </c>
      <c r="M16" s="3">
        <f t="shared" si="0"/>
        <v>34.24</v>
      </c>
      <c r="N16" s="3">
        <f t="shared" si="1"/>
        <v>75.14</v>
      </c>
      <c r="O16" s="3">
        <v>1</v>
      </c>
      <c r="P16" s="3" t="s">
        <v>22</v>
      </c>
    </row>
    <row r="17" ht="27" spans="1:16">
      <c r="A17" s="3">
        <v>15</v>
      </c>
      <c r="B17" s="3" t="s">
        <v>59</v>
      </c>
      <c r="C17" s="5" t="s">
        <v>60</v>
      </c>
      <c r="D17" s="6" t="s">
        <v>57</v>
      </c>
      <c r="E17" s="3" t="s">
        <v>58</v>
      </c>
      <c r="F17" s="3" t="s">
        <v>21</v>
      </c>
      <c r="G17" s="3">
        <v>101</v>
      </c>
      <c r="H17" s="3">
        <v>99</v>
      </c>
      <c r="I17" s="3">
        <v>0</v>
      </c>
      <c r="J17" s="3">
        <v>66.667</v>
      </c>
      <c r="K17" s="3">
        <v>40</v>
      </c>
      <c r="L17" s="3">
        <v>84.2</v>
      </c>
      <c r="M17" s="3">
        <f t="shared" si="0"/>
        <v>33.68</v>
      </c>
      <c r="N17" s="3">
        <f t="shared" si="1"/>
        <v>73.68</v>
      </c>
      <c r="O17" s="3">
        <v>2</v>
      </c>
      <c r="P17" s="3" t="s">
        <v>25</v>
      </c>
    </row>
    <row r="18" ht="27" spans="1:16">
      <c r="A18" s="7">
        <v>16</v>
      </c>
      <c r="B18" s="7" t="s">
        <v>61</v>
      </c>
      <c r="C18" s="8" t="s">
        <v>62</v>
      </c>
      <c r="D18" s="9" t="s">
        <v>57</v>
      </c>
      <c r="E18" s="7" t="s">
        <v>58</v>
      </c>
      <c r="F18" s="7" t="s">
        <v>21</v>
      </c>
      <c r="G18" s="7">
        <v>102.5</v>
      </c>
      <c r="H18" s="7">
        <v>84.5</v>
      </c>
      <c r="I18" s="7">
        <v>0</v>
      </c>
      <c r="J18" s="7">
        <v>62.333</v>
      </c>
      <c r="K18" s="7">
        <v>37.4</v>
      </c>
      <c r="L18" s="7">
        <v>75.4</v>
      </c>
      <c r="M18" s="3">
        <f t="shared" si="0"/>
        <v>30.16</v>
      </c>
      <c r="N18" s="3">
        <f t="shared" si="1"/>
        <v>67.56</v>
      </c>
      <c r="O18" s="7">
        <v>3</v>
      </c>
      <c r="P18" s="3" t="s">
        <v>25</v>
      </c>
    </row>
    <row r="19" ht="27" spans="1:16">
      <c r="A19" s="3">
        <v>17</v>
      </c>
      <c r="B19" s="3" t="s">
        <v>63</v>
      </c>
      <c r="C19" s="5" t="s">
        <v>64</v>
      </c>
      <c r="D19" s="6" t="s">
        <v>65</v>
      </c>
      <c r="E19" s="3" t="s">
        <v>66</v>
      </c>
      <c r="F19" s="3" t="s">
        <v>67</v>
      </c>
      <c r="G19" s="3">
        <v>101</v>
      </c>
      <c r="H19" s="3">
        <v>101.5</v>
      </c>
      <c r="I19" s="3">
        <v>0</v>
      </c>
      <c r="J19" s="3">
        <v>67.5</v>
      </c>
      <c r="K19" s="3">
        <v>40.5</v>
      </c>
      <c r="L19" s="3">
        <v>79.5</v>
      </c>
      <c r="M19" s="3">
        <f t="shared" si="0"/>
        <v>31.8</v>
      </c>
      <c r="N19" s="10">
        <f t="shared" si="1"/>
        <v>72.3</v>
      </c>
      <c r="O19" s="3">
        <v>1</v>
      </c>
      <c r="P19" s="3" t="s">
        <v>22</v>
      </c>
    </row>
    <row r="20" ht="27" spans="1:16">
      <c r="A20" s="3">
        <v>18</v>
      </c>
      <c r="B20" s="3" t="s">
        <v>68</v>
      </c>
      <c r="C20" s="5" t="s">
        <v>69</v>
      </c>
      <c r="D20" s="6" t="s">
        <v>65</v>
      </c>
      <c r="E20" s="3" t="s">
        <v>66</v>
      </c>
      <c r="F20" s="3" t="s">
        <v>67</v>
      </c>
      <c r="G20" s="3">
        <v>83</v>
      </c>
      <c r="H20" s="3">
        <v>109.5</v>
      </c>
      <c r="I20" s="3">
        <v>0</v>
      </c>
      <c r="J20" s="3">
        <v>64.167</v>
      </c>
      <c r="K20" s="3">
        <v>38.5</v>
      </c>
      <c r="L20" s="3">
        <v>79.3</v>
      </c>
      <c r="M20" s="3">
        <f t="shared" si="0"/>
        <v>31.72</v>
      </c>
      <c r="N20" s="3">
        <f t="shared" si="1"/>
        <v>70.22</v>
      </c>
      <c r="O20" s="3">
        <v>2</v>
      </c>
      <c r="P20" s="3" t="s">
        <v>25</v>
      </c>
    </row>
    <row r="21" ht="27" spans="1:16">
      <c r="A21" s="3">
        <v>19</v>
      </c>
      <c r="B21" s="3" t="s">
        <v>70</v>
      </c>
      <c r="C21" s="5" t="s">
        <v>71</v>
      </c>
      <c r="D21" s="6" t="s">
        <v>65</v>
      </c>
      <c r="E21" s="3" t="s">
        <v>66</v>
      </c>
      <c r="F21" s="3" t="s">
        <v>67</v>
      </c>
      <c r="G21" s="3">
        <v>81.5</v>
      </c>
      <c r="H21" s="3">
        <v>111</v>
      </c>
      <c r="I21" s="3">
        <v>0</v>
      </c>
      <c r="J21" s="3">
        <v>64.167</v>
      </c>
      <c r="K21" s="3">
        <v>38.5</v>
      </c>
      <c r="L21" s="3">
        <v>74.4</v>
      </c>
      <c r="M21" s="3">
        <f t="shared" si="0"/>
        <v>29.76</v>
      </c>
      <c r="N21" s="3">
        <f t="shared" si="1"/>
        <v>68.26</v>
      </c>
      <c r="O21" s="3">
        <v>3</v>
      </c>
      <c r="P21" s="3" t="s">
        <v>25</v>
      </c>
    </row>
    <row r="22" ht="27" spans="1:16">
      <c r="A22" s="3">
        <v>20</v>
      </c>
      <c r="B22" s="3" t="s">
        <v>72</v>
      </c>
      <c r="C22" s="5" t="s">
        <v>73</v>
      </c>
      <c r="D22" s="6" t="s">
        <v>74</v>
      </c>
      <c r="E22" s="3" t="s">
        <v>75</v>
      </c>
      <c r="F22" s="3" t="s">
        <v>67</v>
      </c>
      <c r="G22" s="3">
        <v>110.5</v>
      </c>
      <c r="H22" s="3">
        <v>103.5</v>
      </c>
      <c r="I22" s="3">
        <v>0</v>
      </c>
      <c r="J22" s="3">
        <v>71.333</v>
      </c>
      <c r="K22" s="3">
        <v>42.8</v>
      </c>
      <c r="L22" s="3">
        <v>86.4</v>
      </c>
      <c r="M22" s="3">
        <f t="shared" si="0"/>
        <v>34.56</v>
      </c>
      <c r="N22" s="3">
        <f t="shared" si="1"/>
        <v>77.36</v>
      </c>
      <c r="O22" s="3">
        <v>1</v>
      </c>
      <c r="P22" s="3" t="s">
        <v>22</v>
      </c>
    </row>
    <row r="23" ht="27" spans="1:16">
      <c r="A23" s="3">
        <v>21</v>
      </c>
      <c r="B23" s="3" t="s">
        <v>76</v>
      </c>
      <c r="C23" s="5" t="s">
        <v>77</v>
      </c>
      <c r="D23" s="6" t="s">
        <v>74</v>
      </c>
      <c r="E23" s="3" t="s">
        <v>75</v>
      </c>
      <c r="F23" s="3" t="s">
        <v>67</v>
      </c>
      <c r="G23" s="3">
        <v>96</v>
      </c>
      <c r="H23" s="3">
        <v>99.5</v>
      </c>
      <c r="I23" s="3">
        <v>0</v>
      </c>
      <c r="J23" s="3">
        <v>65.167</v>
      </c>
      <c r="K23" s="3">
        <v>39.1</v>
      </c>
      <c r="L23" s="3">
        <v>79.38</v>
      </c>
      <c r="M23" s="3">
        <f t="shared" si="0"/>
        <v>31.752</v>
      </c>
      <c r="N23" s="11">
        <f t="shared" si="1"/>
        <v>70.852</v>
      </c>
      <c r="O23" s="3">
        <v>2</v>
      </c>
      <c r="P23" s="3" t="s">
        <v>25</v>
      </c>
    </row>
    <row r="24" ht="27" spans="1:16">
      <c r="A24" s="3">
        <v>22</v>
      </c>
      <c r="B24" s="3" t="s">
        <v>78</v>
      </c>
      <c r="C24" s="5" t="s">
        <v>79</v>
      </c>
      <c r="D24" s="6" t="s">
        <v>80</v>
      </c>
      <c r="E24" s="3" t="s">
        <v>81</v>
      </c>
      <c r="F24" s="3" t="s">
        <v>82</v>
      </c>
      <c r="G24" s="3">
        <v>100</v>
      </c>
      <c r="H24" s="3">
        <v>106</v>
      </c>
      <c r="I24" s="3">
        <v>0</v>
      </c>
      <c r="J24" s="3">
        <v>68.667</v>
      </c>
      <c r="K24" s="3">
        <v>41.2</v>
      </c>
      <c r="L24" s="3">
        <v>87</v>
      </c>
      <c r="M24" s="3">
        <f t="shared" si="0"/>
        <v>34.8</v>
      </c>
      <c r="N24" s="10">
        <f t="shared" si="1"/>
        <v>76</v>
      </c>
      <c r="O24" s="3">
        <v>1</v>
      </c>
      <c r="P24" s="3" t="s">
        <v>22</v>
      </c>
    </row>
    <row r="25" ht="27" spans="1:16">
      <c r="A25" s="3">
        <v>23</v>
      </c>
      <c r="B25" s="3" t="s">
        <v>83</v>
      </c>
      <c r="C25" s="5" t="s">
        <v>84</v>
      </c>
      <c r="D25" s="6" t="s">
        <v>80</v>
      </c>
      <c r="E25" s="3" t="s">
        <v>81</v>
      </c>
      <c r="F25" s="3" t="s">
        <v>82</v>
      </c>
      <c r="G25" s="3">
        <v>96.5</v>
      </c>
      <c r="H25" s="3">
        <v>112.5</v>
      </c>
      <c r="I25" s="3">
        <v>0</v>
      </c>
      <c r="J25" s="3">
        <v>69.667</v>
      </c>
      <c r="K25" s="3">
        <v>41.8</v>
      </c>
      <c r="L25" s="3">
        <v>80.2</v>
      </c>
      <c r="M25" s="3">
        <f t="shared" si="0"/>
        <v>32.08</v>
      </c>
      <c r="N25" s="3">
        <f t="shared" si="1"/>
        <v>73.88</v>
      </c>
      <c r="O25" s="3">
        <v>2</v>
      </c>
      <c r="P25" s="3" t="s">
        <v>25</v>
      </c>
    </row>
    <row r="26" ht="27" spans="1:16">
      <c r="A26" s="3">
        <v>24</v>
      </c>
      <c r="B26" s="3" t="s">
        <v>85</v>
      </c>
      <c r="C26" s="5" t="s">
        <v>86</v>
      </c>
      <c r="D26" s="6" t="s">
        <v>80</v>
      </c>
      <c r="E26" s="3" t="s">
        <v>81</v>
      </c>
      <c r="F26" s="3" t="s">
        <v>82</v>
      </c>
      <c r="G26" s="3">
        <v>107.5</v>
      </c>
      <c r="H26" s="3">
        <v>88.5</v>
      </c>
      <c r="I26" s="3">
        <v>0</v>
      </c>
      <c r="J26" s="3">
        <v>65.333</v>
      </c>
      <c r="K26" s="3">
        <v>39.2</v>
      </c>
      <c r="L26" s="3"/>
      <c r="M26" s="3">
        <f t="shared" si="0"/>
        <v>0</v>
      </c>
      <c r="N26" s="10">
        <f t="shared" si="1"/>
        <v>39.2</v>
      </c>
      <c r="O26" s="3">
        <v>3</v>
      </c>
      <c r="P26" s="3" t="s">
        <v>25</v>
      </c>
    </row>
    <row r="27" ht="27" spans="1:16">
      <c r="A27" s="3">
        <v>25</v>
      </c>
      <c r="B27" s="3" t="s">
        <v>87</v>
      </c>
      <c r="C27" s="5" t="s">
        <v>88</v>
      </c>
      <c r="D27" s="6" t="s">
        <v>89</v>
      </c>
      <c r="E27" s="3" t="s">
        <v>90</v>
      </c>
      <c r="F27" s="3" t="s">
        <v>91</v>
      </c>
      <c r="G27" s="3">
        <v>89</v>
      </c>
      <c r="H27" s="3">
        <v>120</v>
      </c>
      <c r="I27" s="3">
        <v>0</v>
      </c>
      <c r="J27" s="3">
        <v>69.667</v>
      </c>
      <c r="K27" s="3">
        <v>41.8</v>
      </c>
      <c r="L27" s="3">
        <v>80</v>
      </c>
      <c r="M27" s="3">
        <f t="shared" si="0"/>
        <v>32</v>
      </c>
      <c r="N27" s="10">
        <f t="shared" si="1"/>
        <v>73.8</v>
      </c>
      <c r="O27" s="3">
        <v>1</v>
      </c>
      <c r="P27" s="3" t="s">
        <v>22</v>
      </c>
    </row>
    <row r="28" ht="27" spans="1:16">
      <c r="A28" s="3">
        <v>26</v>
      </c>
      <c r="B28" s="3" t="s">
        <v>92</v>
      </c>
      <c r="C28" s="5" t="s">
        <v>93</v>
      </c>
      <c r="D28" s="6" t="s">
        <v>89</v>
      </c>
      <c r="E28" s="3" t="s">
        <v>90</v>
      </c>
      <c r="F28" s="3" t="s">
        <v>91</v>
      </c>
      <c r="G28" s="3">
        <v>84</v>
      </c>
      <c r="H28" s="3">
        <v>120</v>
      </c>
      <c r="I28" s="3">
        <v>0</v>
      </c>
      <c r="J28" s="3">
        <v>68</v>
      </c>
      <c r="K28" s="3">
        <v>40.8</v>
      </c>
      <c r="L28" s="3">
        <v>78.8</v>
      </c>
      <c r="M28" s="3">
        <f t="shared" si="0"/>
        <v>31.52</v>
      </c>
      <c r="N28" s="3">
        <f t="shared" si="1"/>
        <v>72.32</v>
      </c>
      <c r="O28" s="3">
        <v>2</v>
      </c>
      <c r="P28" s="3" t="s">
        <v>25</v>
      </c>
    </row>
    <row r="29" ht="27" spans="1:16">
      <c r="A29" s="3">
        <v>27</v>
      </c>
      <c r="B29" s="3" t="s">
        <v>94</v>
      </c>
      <c r="C29" s="5" t="s">
        <v>95</v>
      </c>
      <c r="D29" s="6" t="s">
        <v>89</v>
      </c>
      <c r="E29" s="3" t="s">
        <v>90</v>
      </c>
      <c r="F29" s="3" t="s">
        <v>91</v>
      </c>
      <c r="G29" s="3">
        <v>103</v>
      </c>
      <c r="H29" s="3">
        <v>95.5</v>
      </c>
      <c r="I29" s="3">
        <v>0</v>
      </c>
      <c r="J29" s="3">
        <v>66.167</v>
      </c>
      <c r="K29" s="3">
        <v>39.7</v>
      </c>
      <c r="L29" s="3"/>
      <c r="M29" s="3">
        <f t="shared" si="0"/>
        <v>0</v>
      </c>
      <c r="N29" s="10">
        <f t="shared" si="1"/>
        <v>39.7</v>
      </c>
      <c r="O29" s="3">
        <v>3</v>
      </c>
      <c r="P29" s="3" t="s">
        <v>25</v>
      </c>
    </row>
    <row r="30" ht="27" spans="1:16">
      <c r="A30" s="3">
        <v>28</v>
      </c>
      <c r="B30" s="3" t="s">
        <v>96</v>
      </c>
      <c r="C30" s="5" t="s">
        <v>97</v>
      </c>
      <c r="D30" s="6" t="s">
        <v>98</v>
      </c>
      <c r="E30" s="3" t="s">
        <v>99</v>
      </c>
      <c r="F30" s="3" t="s">
        <v>100</v>
      </c>
      <c r="G30" s="3">
        <v>95</v>
      </c>
      <c r="H30" s="3">
        <v>103</v>
      </c>
      <c r="I30" s="3">
        <v>0</v>
      </c>
      <c r="J30" s="3">
        <v>66</v>
      </c>
      <c r="K30" s="3">
        <v>39.6</v>
      </c>
      <c r="L30" s="3">
        <v>74</v>
      </c>
      <c r="M30" s="3">
        <f t="shared" si="0"/>
        <v>29.6</v>
      </c>
      <c r="N30" s="10">
        <f t="shared" si="1"/>
        <v>69.2</v>
      </c>
      <c r="O30" s="3">
        <v>1</v>
      </c>
      <c r="P30" s="3" t="s">
        <v>22</v>
      </c>
    </row>
    <row r="31" ht="27" spans="1:16">
      <c r="A31" s="3">
        <v>29</v>
      </c>
      <c r="B31" s="3" t="s">
        <v>101</v>
      </c>
      <c r="C31" s="5" t="s">
        <v>102</v>
      </c>
      <c r="D31" s="6" t="s">
        <v>98</v>
      </c>
      <c r="E31" s="3" t="s">
        <v>99</v>
      </c>
      <c r="F31" s="3" t="s">
        <v>100</v>
      </c>
      <c r="G31" s="3">
        <v>96</v>
      </c>
      <c r="H31" s="3">
        <v>97.5</v>
      </c>
      <c r="I31" s="3">
        <v>0</v>
      </c>
      <c r="J31" s="3">
        <v>64.5</v>
      </c>
      <c r="K31" s="3">
        <v>38.7</v>
      </c>
      <c r="L31" s="3">
        <v>73.2</v>
      </c>
      <c r="M31" s="3">
        <f t="shared" si="0"/>
        <v>29.28</v>
      </c>
      <c r="N31" s="3">
        <f t="shared" si="1"/>
        <v>67.98</v>
      </c>
      <c r="O31" s="3">
        <v>2</v>
      </c>
      <c r="P31" s="3" t="s">
        <v>22</v>
      </c>
    </row>
    <row r="32" ht="27" spans="1:16">
      <c r="A32" s="3">
        <v>30</v>
      </c>
      <c r="B32" s="3" t="s">
        <v>103</v>
      </c>
      <c r="C32" s="5" t="s">
        <v>104</v>
      </c>
      <c r="D32" s="6" t="s">
        <v>98</v>
      </c>
      <c r="E32" s="3" t="s">
        <v>99</v>
      </c>
      <c r="F32" s="3" t="s">
        <v>100</v>
      </c>
      <c r="G32" s="3">
        <v>93.5</v>
      </c>
      <c r="H32" s="3">
        <v>82.5</v>
      </c>
      <c r="I32" s="3">
        <v>0</v>
      </c>
      <c r="J32" s="3">
        <v>58.667</v>
      </c>
      <c r="K32" s="3">
        <v>35.2</v>
      </c>
      <c r="L32" s="3">
        <v>79.6</v>
      </c>
      <c r="M32" s="3">
        <f t="shared" si="0"/>
        <v>31.84</v>
      </c>
      <c r="N32" s="3">
        <f t="shared" si="1"/>
        <v>67.04</v>
      </c>
      <c r="O32" s="3">
        <v>3</v>
      </c>
      <c r="P32" s="3" t="s">
        <v>25</v>
      </c>
    </row>
    <row r="33" ht="27" spans="1:16">
      <c r="A33" s="3">
        <v>31</v>
      </c>
      <c r="B33" s="3" t="s">
        <v>105</v>
      </c>
      <c r="C33" s="5" t="s">
        <v>106</v>
      </c>
      <c r="D33" s="6" t="s">
        <v>98</v>
      </c>
      <c r="E33" s="3" t="s">
        <v>99</v>
      </c>
      <c r="F33" s="3" t="s">
        <v>100</v>
      </c>
      <c r="G33" s="3">
        <v>86</v>
      </c>
      <c r="H33" s="3">
        <v>81</v>
      </c>
      <c r="I33" s="3">
        <v>0</v>
      </c>
      <c r="J33" s="3">
        <v>55.667</v>
      </c>
      <c r="K33" s="3">
        <v>33.4</v>
      </c>
      <c r="L33" s="3">
        <v>75.4</v>
      </c>
      <c r="M33" s="3">
        <f t="shared" si="0"/>
        <v>30.16</v>
      </c>
      <c r="N33" s="3">
        <f t="shared" si="1"/>
        <v>63.56</v>
      </c>
      <c r="O33" s="3">
        <v>4</v>
      </c>
      <c r="P33" s="3" t="s">
        <v>25</v>
      </c>
    </row>
    <row r="34" ht="27" spans="1:16">
      <c r="A34" s="3">
        <v>32</v>
      </c>
      <c r="B34" s="3" t="s">
        <v>107</v>
      </c>
      <c r="C34" s="5" t="s">
        <v>108</v>
      </c>
      <c r="D34" s="6" t="s">
        <v>98</v>
      </c>
      <c r="E34" s="3" t="s">
        <v>99</v>
      </c>
      <c r="F34" s="3" t="s">
        <v>100</v>
      </c>
      <c r="G34" s="3">
        <v>77</v>
      </c>
      <c r="H34" s="3">
        <v>96.5</v>
      </c>
      <c r="I34" s="3">
        <v>0</v>
      </c>
      <c r="J34" s="3">
        <v>57.833</v>
      </c>
      <c r="K34" s="3">
        <v>34.7</v>
      </c>
      <c r="L34" s="3"/>
      <c r="M34" s="3">
        <f t="shared" si="0"/>
        <v>0</v>
      </c>
      <c r="N34" s="10">
        <f t="shared" si="1"/>
        <v>34.7</v>
      </c>
      <c r="O34" s="3">
        <v>5</v>
      </c>
      <c r="P34" s="3" t="s">
        <v>25</v>
      </c>
    </row>
    <row r="35" ht="27" spans="1:16">
      <c r="A35" s="3">
        <v>33</v>
      </c>
      <c r="B35" s="3" t="s">
        <v>109</v>
      </c>
      <c r="C35" s="5" t="s">
        <v>110</v>
      </c>
      <c r="D35" s="6" t="s">
        <v>111</v>
      </c>
      <c r="E35" s="3" t="s">
        <v>112</v>
      </c>
      <c r="F35" s="3" t="s">
        <v>113</v>
      </c>
      <c r="G35" s="3">
        <v>100.5</v>
      </c>
      <c r="H35" s="3">
        <v>100</v>
      </c>
      <c r="I35" s="3">
        <v>0</v>
      </c>
      <c r="J35" s="3">
        <v>66.833</v>
      </c>
      <c r="K35" s="3">
        <v>40.1</v>
      </c>
      <c r="L35" s="3">
        <v>80.6</v>
      </c>
      <c r="M35" s="3">
        <f t="shared" si="0"/>
        <v>32.24</v>
      </c>
      <c r="N35" s="3">
        <f t="shared" si="1"/>
        <v>72.34</v>
      </c>
      <c r="O35" s="3">
        <v>1</v>
      </c>
      <c r="P35" s="3" t="s">
        <v>22</v>
      </c>
    </row>
    <row r="36" ht="27" spans="1:16">
      <c r="A36" s="3">
        <v>34</v>
      </c>
      <c r="B36" s="3" t="s">
        <v>114</v>
      </c>
      <c r="C36" s="5" t="s">
        <v>115</v>
      </c>
      <c r="D36" s="6" t="s">
        <v>111</v>
      </c>
      <c r="E36" s="3" t="s">
        <v>112</v>
      </c>
      <c r="F36" s="3" t="s">
        <v>113</v>
      </c>
      <c r="G36" s="3">
        <v>94.5</v>
      </c>
      <c r="H36" s="3">
        <v>104</v>
      </c>
      <c r="I36" s="3">
        <v>0</v>
      </c>
      <c r="J36" s="3">
        <v>66.167</v>
      </c>
      <c r="K36" s="3">
        <v>39.7</v>
      </c>
      <c r="L36" s="3">
        <v>79.8</v>
      </c>
      <c r="M36" s="3">
        <f t="shared" si="0"/>
        <v>31.92</v>
      </c>
      <c r="N36" s="3">
        <f t="shared" si="1"/>
        <v>71.62</v>
      </c>
      <c r="O36" s="3">
        <v>2</v>
      </c>
      <c r="P36" s="3" t="s">
        <v>25</v>
      </c>
    </row>
    <row r="37" ht="27" spans="1:16">
      <c r="A37" s="3">
        <v>35</v>
      </c>
      <c r="B37" s="3" t="s">
        <v>116</v>
      </c>
      <c r="C37" s="5" t="s">
        <v>117</v>
      </c>
      <c r="D37" s="6" t="s">
        <v>111</v>
      </c>
      <c r="E37" s="3" t="s">
        <v>112</v>
      </c>
      <c r="F37" s="3" t="s">
        <v>113</v>
      </c>
      <c r="G37" s="3">
        <v>95.5</v>
      </c>
      <c r="H37" s="3">
        <v>96.5</v>
      </c>
      <c r="I37" s="3">
        <v>0</v>
      </c>
      <c r="J37" s="3">
        <v>64</v>
      </c>
      <c r="K37" s="3">
        <v>38.4</v>
      </c>
      <c r="L37" s="3"/>
      <c r="M37" s="3">
        <f t="shared" si="0"/>
        <v>0</v>
      </c>
      <c r="N37" s="10">
        <f t="shared" si="1"/>
        <v>38.4</v>
      </c>
      <c r="O37" s="3">
        <v>3</v>
      </c>
      <c r="P37" s="3" t="s">
        <v>25</v>
      </c>
    </row>
  </sheetData>
  <sortState ref="B30:P34">
    <sortCondition ref="O30:O34"/>
  </sortState>
  <mergeCells count="1">
    <mergeCell ref="A1:P1"/>
  </mergeCells>
  <pageMargins left="0.75" right="0.75" top="1" bottom="1" header="0.5" footer="0.5"/>
  <pageSetup paperSize="9" scale="7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2022-07-28T03:09:00Z</dcterms:created>
  <dcterms:modified xsi:type="dcterms:W3CDTF">2022-08-06T07:51:42Z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8361B10F14A242E7A1DB89EAB45D4A3B</vt:lpwstr>
  </property>
  <property fmtid="{D5CDD505-2E9C-101B-9397-08002B2CF9AE}" pid="3" name="KSOProductBuildVer">
    <vt:lpwstr>2052-11.1.0.12302</vt:lpwstr>
  </property>
</Properties>
</file>