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2事业公招体检人员名单" sheetId="9" r:id="rId1"/>
  </sheets>
  <definedNames>
    <definedName name="_xlnm._FilterDatabase" localSheetId="0" hidden="1">'2022事业公招体检人员名单'!$A$2:$P$53</definedName>
    <definedName name="_xlnm.Print_Titles" localSheetId="0">'2022事业公招体检人员名单'!$1:$2</definedName>
  </definedNames>
  <calcPr calcId="144525"/>
</workbook>
</file>

<file path=xl/sharedStrings.xml><?xml version="1.0" encoding="utf-8"?>
<sst xmlns="http://schemas.openxmlformats.org/spreadsheetml/2006/main" count="313" uniqueCount="187">
  <si>
    <t>安考岳县2022年公开考聘事业单位工作人员体检人员名单</t>
  </si>
  <si>
    <t>序号</t>
  </si>
  <si>
    <t>姓名</t>
  </si>
  <si>
    <t>性别</t>
  </si>
  <si>
    <t>准考证号</t>
  </si>
  <si>
    <t>报考单位</t>
  </si>
  <si>
    <r>
      <rPr>
        <sz val="10"/>
        <rFont val="宋体"/>
        <charset val="134"/>
      </rPr>
      <t>职位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编码</t>
    </r>
  </si>
  <si>
    <r>
      <rPr>
        <sz val="10"/>
        <rFont val="宋体"/>
        <charset val="134"/>
      </rPr>
      <t>原始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成绩</t>
    </r>
  </si>
  <si>
    <t>政策性
加分</t>
  </si>
  <si>
    <t>笔试总
成绩</t>
  </si>
  <si>
    <t>笔试总成绩排名</t>
  </si>
  <si>
    <t>面试成绩</t>
  </si>
  <si>
    <t>考试总成绩</t>
  </si>
  <si>
    <t>总排名</t>
  </si>
  <si>
    <t>体检分组</t>
  </si>
  <si>
    <t>徐凤</t>
  </si>
  <si>
    <t>女</t>
  </si>
  <si>
    <t>2020618104211</t>
  </si>
  <si>
    <t>安岳县第三人民医院</t>
  </si>
  <si>
    <t>220008</t>
  </si>
  <si>
    <t>女生组</t>
  </si>
  <si>
    <t>唐源</t>
  </si>
  <si>
    <t>2020618104220</t>
  </si>
  <si>
    <t>安岳县千佛乡卫生院</t>
  </si>
  <si>
    <t>220010</t>
  </si>
  <si>
    <t>张莉</t>
  </si>
  <si>
    <t>3020618104514</t>
  </si>
  <si>
    <t>安岳县南薰镇卫生院</t>
  </si>
  <si>
    <t>220011</t>
  </si>
  <si>
    <t>冉青均</t>
  </si>
  <si>
    <t>2020618104324</t>
  </si>
  <si>
    <t>安岳县永清镇中心卫生院</t>
  </si>
  <si>
    <t>220016</t>
  </si>
  <si>
    <t>李长虹</t>
  </si>
  <si>
    <t>2020618104411</t>
  </si>
  <si>
    <t>220017</t>
  </si>
  <si>
    <t>李丹</t>
  </si>
  <si>
    <t>1020618100303</t>
  </si>
  <si>
    <t>安岳县融媒体中心</t>
  </si>
  <si>
    <t>230002</t>
  </si>
  <si>
    <t>吕敏</t>
  </si>
  <si>
    <t>1020618100502</t>
  </si>
  <si>
    <t>廖朱朱</t>
  </si>
  <si>
    <t>1020618100605</t>
  </si>
  <si>
    <t>贺云</t>
  </si>
  <si>
    <t>1020618100620</t>
  </si>
  <si>
    <t>唐小琴</t>
  </si>
  <si>
    <t>1020618100923</t>
  </si>
  <si>
    <t>安岳县公共文化服务中心</t>
  </si>
  <si>
    <t>230005</t>
  </si>
  <si>
    <t>赵小蝶</t>
  </si>
  <si>
    <t>1020618100924</t>
  </si>
  <si>
    <t>张凤</t>
  </si>
  <si>
    <t>1020618101102</t>
  </si>
  <si>
    <t>安岳石窟研究院</t>
  </si>
  <si>
    <t>230006</t>
  </si>
  <si>
    <t>陈芳</t>
  </si>
  <si>
    <t>1020618101201</t>
  </si>
  <si>
    <t>230007</t>
  </si>
  <si>
    <t>张冬梅</t>
  </si>
  <si>
    <t>1020618101219</t>
  </si>
  <si>
    <t>安岳县城镇园林管理所</t>
  </si>
  <si>
    <t>230008</t>
  </si>
  <si>
    <t>黄茂竹</t>
  </si>
  <si>
    <t>1020618101429</t>
  </si>
  <si>
    <t>230009</t>
  </si>
  <si>
    <t>罗丹</t>
  </si>
  <si>
    <t>1020618102030</t>
  </si>
  <si>
    <t>安岳县运输业服务中心</t>
  </si>
  <si>
    <t>230010</t>
  </si>
  <si>
    <t>王金玉</t>
  </si>
  <si>
    <t>1020618102104</t>
  </si>
  <si>
    <t>安岳县政务服务和公共资源交易服务中心</t>
  </si>
  <si>
    <t>230011</t>
  </si>
  <si>
    <t>李婧</t>
  </si>
  <si>
    <t>1020618102320</t>
  </si>
  <si>
    <t>安岳县投资审计中心</t>
  </si>
  <si>
    <t>230012</t>
  </si>
  <si>
    <t>尹小杰</t>
  </si>
  <si>
    <t>1020618102515</t>
  </si>
  <si>
    <t>安岳县现代农业发展服务中心</t>
  </si>
  <si>
    <t>230015</t>
  </si>
  <si>
    <t>刘馨丹</t>
  </si>
  <si>
    <t>1020618102611</t>
  </si>
  <si>
    <t>230017</t>
  </si>
  <si>
    <t>芶卓娅</t>
  </si>
  <si>
    <t>1020618102622</t>
  </si>
  <si>
    <t>安岳县乡村建设服务中心</t>
  </si>
  <si>
    <t>230018</t>
  </si>
  <si>
    <t>周玉颖</t>
  </si>
  <si>
    <t>1020618102719</t>
  </si>
  <si>
    <t>230019</t>
  </si>
  <si>
    <t>刘睿琪</t>
  </si>
  <si>
    <t>1020618102929</t>
  </si>
  <si>
    <t>安岳县两板桥自然资源和规划所</t>
  </si>
  <si>
    <t>230022</t>
  </si>
  <si>
    <t>付美馨</t>
  </si>
  <si>
    <t>1020618103022</t>
  </si>
  <si>
    <t>安岳县乾龙自然资源和规划所</t>
  </si>
  <si>
    <t>230023</t>
  </si>
  <si>
    <t>李梦雪</t>
  </si>
  <si>
    <t>1020618103125</t>
  </si>
  <si>
    <t>安岳县千佛自然资源和规划所</t>
  </si>
  <si>
    <t>230024</t>
  </si>
  <si>
    <t>李琴会</t>
  </si>
  <si>
    <t>1020618103323</t>
  </si>
  <si>
    <t>安岳县鸳大自然资源和规划所</t>
  </si>
  <si>
    <t>230026</t>
  </si>
  <si>
    <t>吴霞</t>
  </si>
  <si>
    <t>1020618103730</t>
  </si>
  <si>
    <t>安岳县石油天然气产业发展促进中心</t>
  </si>
  <si>
    <t>230030</t>
  </si>
  <si>
    <t>霍露</t>
  </si>
  <si>
    <t>1020618104021</t>
  </si>
  <si>
    <t>230032</t>
  </si>
  <si>
    <t>吴丹</t>
  </si>
  <si>
    <r>
      <rPr>
        <sz val="8"/>
        <rFont val="宋体"/>
        <charset val="134"/>
      </rPr>
      <t>2022</t>
    </r>
    <r>
      <rPr>
        <sz val="10"/>
        <rFont val="宋体"/>
        <charset val="134"/>
      </rPr>
      <t>年西部计划志愿者考核招聘</t>
    </r>
  </si>
  <si>
    <t>陈红</t>
  </si>
  <si>
    <t>郭俊辰</t>
  </si>
  <si>
    <t>男</t>
  </si>
  <si>
    <t>2020618104114</t>
  </si>
  <si>
    <t>安岳县疾病预防控制中心</t>
  </si>
  <si>
    <t>220002</t>
  </si>
  <si>
    <t>男生组</t>
  </si>
  <si>
    <t>袁奇</t>
  </si>
  <si>
    <t>2020618104201</t>
  </si>
  <si>
    <t>220003</t>
  </si>
  <si>
    <t>荣杨</t>
  </si>
  <si>
    <t>2020618104202</t>
  </si>
  <si>
    <t>220004</t>
  </si>
  <si>
    <t>蒋万理</t>
  </si>
  <si>
    <t>2020618104216</t>
  </si>
  <si>
    <t>安岳县通贤镇中心卫生院</t>
  </si>
  <si>
    <t>220009</t>
  </si>
  <si>
    <t>吴洪</t>
  </si>
  <si>
    <t>2020618104226</t>
  </si>
  <si>
    <t>安岳县卧佛镇卫生院</t>
  </si>
  <si>
    <t>220013</t>
  </si>
  <si>
    <t>裴书霖</t>
  </si>
  <si>
    <t>1020618100110</t>
  </si>
  <si>
    <t>230001</t>
  </si>
  <si>
    <t>王清涛</t>
  </si>
  <si>
    <t>1020618100909</t>
  </si>
  <si>
    <t>安岳县敬老养老服务指导中心</t>
  </si>
  <si>
    <t>230004</t>
  </si>
  <si>
    <t>丁勇</t>
  </si>
  <si>
    <t>1020618102328</t>
  </si>
  <si>
    <t>230013</t>
  </si>
  <si>
    <t>谢小东</t>
  </si>
  <si>
    <t>1020618102521</t>
  </si>
  <si>
    <t>230016</t>
  </si>
  <si>
    <t>蒙垚文</t>
  </si>
  <si>
    <t>1020618102804</t>
  </si>
  <si>
    <t>230020</t>
  </si>
  <si>
    <t>印涛</t>
  </si>
  <si>
    <t>1020618102904</t>
  </si>
  <si>
    <t>安岳县李家自然资源和规所</t>
  </si>
  <si>
    <t>230021</t>
  </si>
  <si>
    <t>李晨成</t>
  </si>
  <si>
    <t>1020618102902</t>
  </si>
  <si>
    <t>谢东洋</t>
  </si>
  <si>
    <t>1020618103217</t>
  </si>
  <si>
    <t>安岳县龙台自然资源和规划所</t>
  </si>
  <si>
    <t>230025</t>
  </si>
  <si>
    <t>张鹏</t>
  </si>
  <si>
    <t>1020618103419</t>
  </si>
  <si>
    <t>安岳县通贤自然资源和规划所</t>
  </si>
  <si>
    <t>230027</t>
  </si>
  <si>
    <t>颜旦</t>
  </si>
  <si>
    <t>1020618103613</t>
  </si>
  <si>
    <t>安岳县天马自然资源和规划所</t>
  </si>
  <si>
    <t>230028</t>
  </si>
  <si>
    <t>刘健</t>
  </si>
  <si>
    <t>1020618103724</t>
  </si>
  <si>
    <t>安岳县毛家自然资源和规划所</t>
  </si>
  <si>
    <t>230029</t>
  </si>
  <si>
    <t>任志平</t>
  </si>
  <si>
    <t>1020618103801</t>
  </si>
  <si>
    <t>王靖越</t>
  </si>
  <si>
    <t>1020618103907</t>
  </si>
  <si>
    <t>230031</t>
  </si>
  <si>
    <t>郑宇翔</t>
  </si>
  <si>
    <t>1020618104027</t>
  </si>
  <si>
    <t>230033</t>
  </si>
  <si>
    <t>刘益麟</t>
  </si>
  <si>
    <r>
      <rPr>
        <sz val="8"/>
        <rFont val="宋体"/>
        <charset val="134"/>
      </rPr>
      <t>2022</t>
    </r>
    <r>
      <rPr>
        <sz val="10"/>
        <rFont val="宋体"/>
        <charset val="134"/>
      </rPr>
      <t>年三支一扶服务期满转聘</t>
    </r>
  </si>
  <si>
    <t>康栋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</si>
</sst>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134"/>
    </font>
    <font>
      <sz val="10"/>
      <color rgb="FF7030A0"/>
      <name val="Arial"/>
      <charset val="134"/>
    </font>
    <font>
      <b/>
      <sz val="16"/>
      <name val="宋体"/>
      <charset val="134"/>
    </font>
    <font>
      <sz val="10"/>
      <name val="宋体"/>
      <charset val="134"/>
    </font>
    <font>
      <sz val="8"/>
      <name val="Arial"/>
      <charset val="134"/>
    </font>
    <font>
      <sz val="8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3"/>
  <sheetViews>
    <sheetView tabSelected="1" workbookViewId="0">
      <pane xSplit="1" ySplit="2" topLeftCell="B16" activePane="bottomRight" state="frozen"/>
      <selection/>
      <selection pane="topRight"/>
      <selection pane="bottomLeft"/>
      <selection pane="bottomRight" activeCell="I25" sqref="I25"/>
    </sheetView>
  </sheetViews>
  <sheetFormatPr defaultColWidth="9.14285714285714" defaultRowHeight="12.75"/>
  <cols>
    <col min="1" max="1" width="4.42857142857143" customWidth="1"/>
    <col min="2" max="2" width="22.5714285714286" hidden="1" customWidth="1"/>
    <col min="3" max="4" width="7" customWidth="1"/>
    <col min="5" max="5" width="12.4285714285714" customWidth="1"/>
    <col min="6" max="6" width="19.8571428571429" customWidth="1"/>
    <col min="7" max="7" width="7.14285714285714" customWidth="1"/>
    <col min="8" max="8" width="5.57142857142857" customWidth="1"/>
    <col min="9" max="9" width="7.28571428571429" style="2" customWidth="1"/>
    <col min="10" max="10" width="7.57142857142857" customWidth="1"/>
    <col min="11" max="11" width="8.57142857142857" style="2" customWidth="1"/>
    <col min="12" max="12" width="9.71428571428571" customWidth="1"/>
    <col min="13" max="13" width="7.57142857142857" customWidth="1"/>
    <col min="14" max="14" width="6.42857142857143" customWidth="1"/>
    <col min="15" max="15" width="10.8571428571429" style="3" customWidth="1"/>
  </cols>
  <sheetData>
    <row r="1" ht="42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10"/>
    </row>
    <row r="2" ht="27" customHeight="1" spans="1:15">
      <c r="A2" s="5" t="s">
        <v>1</v>
      </c>
      <c r="B2" s="5"/>
      <c r="C2" s="5" t="s">
        <v>2</v>
      </c>
      <c r="D2" s="6" t="s">
        <v>3</v>
      </c>
      <c r="E2" s="5" t="s">
        <v>4</v>
      </c>
      <c r="F2" s="5" t="s">
        <v>5</v>
      </c>
      <c r="G2" s="6" t="s">
        <v>6</v>
      </c>
      <c r="H2" s="6" t="s">
        <v>7</v>
      </c>
      <c r="I2" s="6" t="s">
        <v>8</v>
      </c>
      <c r="J2" s="11" t="s">
        <v>9</v>
      </c>
      <c r="K2" s="6" t="s">
        <v>10</v>
      </c>
      <c r="L2" s="12" t="s">
        <v>11</v>
      </c>
      <c r="M2" s="12" t="s">
        <v>12</v>
      </c>
      <c r="N2" s="12" t="s">
        <v>13</v>
      </c>
      <c r="O2" s="6" t="s">
        <v>14</v>
      </c>
    </row>
    <row r="3" s="1" customFormat="1" ht="30" customHeight="1" spans="1:15">
      <c r="A3" s="6">
        <v>1</v>
      </c>
      <c r="B3" s="6" t="e">
        <f>C3&amp;#REF!</f>
        <v>#REF!</v>
      </c>
      <c r="C3" s="6" t="s">
        <v>15</v>
      </c>
      <c r="D3" s="6" t="s">
        <v>16</v>
      </c>
      <c r="E3" s="7" t="s">
        <v>17</v>
      </c>
      <c r="F3" s="8" t="s">
        <v>18</v>
      </c>
      <c r="G3" s="9" t="s">
        <v>19</v>
      </c>
      <c r="H3" s="9">
        <v>64</v>
      </c>
      <c r="I3" s="13"/>
      <c r="J3" s="13">
        <f t="shared" ref="J3:J30" si="0">H3+I3</f>
        <v>64</v>
      </c>
      <c r="K3" s="13">
        <v>1</v>
      </c>
      <c r="L3" s="13">
        <v>78</v>
      </c>
      <c r="M3" s="13">
        <f t="shared" ref="M3:M30" si="1">J3*0.6+L3*0.4</f>
        <v>69.6</v>
      </c>
      <c r="N3" s="13">
        <v>1</v>
      </c>
      <c r="O3" s="12" t="s">
        <v>20</v>
      </c>
    </row>
    <row r="4" s="1" customFormat="1" ht="30" customHeight="1" spans="1:15">
      <c r="A4" s="6">
        <v>2</v>
      </c>
      <c r="B4" s="6" t="e">
        <f>C4&amp;#REF!</f>
        <v>#REF!</v>
      </c>
      <c r="C4" s="6" t="s">
        <v>21</v>
      </c>
      <c r="D4" s="6" t="s">
        <v>16</v>
      </c>
      <c r="E4" s="7" t="s">
        <v>22</v>
      </c>
      <c r="F4" s="8" t="s">
        <v>23</v>
      </c>
      <c r="G4" s="9" t="s">
        <v>24</v>
      </c>
      <c r="H4" s="9">
        <v>52</v>
      </c>
      <c r="I4" s="13"/>
      <c r="J4" s="13">
        <f t="shared" si="0"/>
        <v>52</v>
      </c>
      <c r="K4" s="13">
        <v>1</v>
      </c>
      <c r="L4" s="13">
        <v>76.33</v>
      </c>
      <c r="M4" s="13">
        <f t="shared" si="1"/>
        <v>61.732</v>
      </c>
      <c r="N4" s="13">
        <v>1</v>
      </c>
      <c r="O4" s="12" t="s">
        <v>20</v>
      </c>
    </row>
    <row r="5" s="1" customFormat="1" ht="30" customHeight="1" spans="1:15">
      <c r="A5" s="6">
        <v>3</v>
      </c>
      <c r="B5" s="6" t="e">
        <f>C5&amp;#REF!</f>
        <v>#REF!</v>
      </c>
      <c r="C5" s="6" t="s">
        <v>25</v>
      </c>
      <c r="D5" s="6" t="s">
        <v>16</v>
      </c>
      <c r="E5" s="7" t="s">
        <v>26</v>
      </c>
      <c r="F5" s="8" t="s">
        <v>27</v>
      </c>
      <c r="G5" s="9" t="s">
        <v>28</v>
      </c>
      <c r="H5" s="9">
        <v>47</v>
      </c>
      <c r="I5" s="13"/>
      <c r="J5" s="13">
        <f t="shared" si="0"/>
        <v>47</v>
      </c>
      <c r="K5" s="13">
        <v>1</v>
      </c>
      <c r="L5" s="13">
        <v>73</v>
      </c>
      <c r="M5" s="13">
        <f t="shared" si="1"/>
        <v>57.4</v>
      </c>
      <c r="N5" s="13">
        <v>1</v>
      </c>
      <c r="O5" s="12" t="s">
        <v>20</v>
      </c>
    </row>
    <row r="6" s="1" customFormat="1" ht="30" customHeight="1" spans="1:15">
      <c r="A6" s="6">
        <v>4</v>
      </c>
      <c r="B6" s="6" t="e">
        <f>C6&amp;#REF!</f>
        <v>#REF!</v>
      </c>
      <c r="C6" s="6" t="s">
        <v>29</v>
      </c>
      <c r="D6" s="6" t="s">
        <v>16</v>
      </c>
      <c r="E6" s="7" t="s">
        <v>30</v>
      </c>
      <c r="F6" s="8" t="s">
        <v>31</v>
      </c>
      <c r="G6" s="9" t="s">
        <v>32</v>
      </c>
      <c r="H6" s="9">
        <v>60</v>
      </c>
      <c r="I6" s="13"/>
      <c r="J6" s="13">
        <f t="shared" si="0"/>
        <v>60</v>
      </c>
      <c r="K6" s="13">
        <v>1</v>
      </c>
      <c r="L6" s="13">
        <v>74</v>
      </c>
      <c r="M6" s="13">
        <f t="shared" si="1"/>
        <v>65.6</v>
      </c>
      <c r="N6" s="13">
        <v>1</v>
      </c>
      <c r="O6" s="12" t="s">
        <v>20</v>
      </c>
    </row>
    <row r="7" s="1" customFormat="1" ht="30" customHeight="1" spans="1:15">
      <c r="A7" s="6">
        <v>5</v>
      </c>
      <c r="B7" s="6" t="e">
        <f>C7&amp;#REF!</f>
        <v>#REF!</v>
      </c>
      <c r="C7" s="6" t="s">
        <v>33</v>
      </c>
      <c r="D7" s="6" t="s">
        <v>16</v>
      </c>
      <c r="E7" s="7" t="s">
        <v>34</v>
      </c>
      <c r="F7" s="8" t="s">
        <v>31</v>
      </c>
      <c r="G7" s="9" t="s">
        <v>35</v>
      </c>
      <c r="H7" s="9">
        <v>59</v>
      </c>
      <c r="I7" s="13"/>
      <c r="J7" s="13">
        <f t="shared" si="0"/>
        <v>59</v>
      </c>
      <c r="K7" s="13">
        <v>1</v>
      </c>
      <c r="L7" s="13">
        <v>75</v>
      </c>
      <c r="M7" s="13">
        <f t="shared" si="1"/>
        <v>65.4</v>
      </c>
      <c r="N7" s="13">
        <v>1</v>
      </c>
      <c r="O7" s="12" t="s">
        <v>20</v>
      </c>
    </row>
    <row r="8" s="1" customFormat="1" ht="30" customHeight="1" spans="1:15">
      <c r="A8" s="6">
        <v>6</v>
      </c>
      <c r="B8" s="6" t="e">
        <f>C8&amp;#REF!</f>
        <v>#REF!</v>
      </c>
      <c r="C8" s="6" t="s">
        <v>36</v>
      </c>
      <c r="D8" s="6" t="s">
        <v>16</v>
      </c>
      <c r="E8" s="7" t="s">
        <v>37</v>
      </c>
      <c r="F8" s="8" t="s">
        <v>38</v>
      </c>
      <c r="G8" s="9" t="s">
        <v>39</v>
      </c>
      <c r="H8" s="9">
        <v>76.5</v>
      </c>
      <c r="I8" s="13"/>
      <c r="J8" s="13">
        <f t="shared" si="0"/>
        <v>76.5</v>
      </c>
      <c r="K8" s="13">
        <v>1</v>
      </c>
      <c r="L8" s="13">
        <v>82</v>
      </c>
      <c r="M8" s="13">
        <f t="shared" si="1"/>
        <v>78.7</v>
      </c>
      <c r="N8" s="13">
        <v>1</v>
      </c>
      <c r="O8" s="12" t="s">
        <v>20</v>
      </c>
    </row>
    <row r="9" s="1" customFormat="1" ht="30" customHeight="1" spans="1:15">
      <c r="A9" s="6">
        <v>7</v>
      </c>
      <c r="B9" s="6" t="e">
        <f>C9&amp;#REF!</f>
        <v>#REF!</v>
      </c>
      <c r="C9" s="6" t="s">
        <v>40</v>
      </c>
      <c r="D9" s="6" t="s">
        <v>16</v>
      </c>
      <c r="E9" s="7" t="s">
        <v>41</v>
      </c>
      <c r="F9" s="8" t="s">
        <v>38</v>
      </c>
      <c r="G9" s="9" t="s">
        <v>39</v>
      </c>
      <c r="H9" s="9">
        <v>74.7</v>
      </c>
      <c r="I9" s="13"/>
      <c r="J9" s="13">
        <f t="shared" si="0"/>
        <v>74.7</v>
      </c>
      <c r="K9" s="13">
        <v>2</v>
      </c>
      <c r="L9" s="13">
        <v>78.33</v>
      </c>
      <c r="M9" s="13">
        <f t="shared" si="1"/>
        <v>76.152</v>
      </c>
      <c r="N9" s="13">
        <v>2</v>
      </c>
      <c r="O9" s="12" t="s">
        <v>20</v>
      </c>
    </row>
    <row r="10" s="1" customFormat="1" ht="30" customHeight="1" spans="1:15">
      <c r="A10" s="6">
        <v>8</v>
      </c>
      <c r="B10" s="6" t="e">
        <f>C10&amp;#REF!</f>
        <v>#REF!</v>
      </c>
      <c r="C10" s="6" t="s">
        <v>42</v>
      </c>
      <c r="D10" s="6" t="s">
        <v>16</v>
      </c>
      <c r="E10" s="7" t="s">
        <v>43</v>
      </c>
      <c r="F10" s="8" t="s">
        <v>38</v>
      </c>
      <c r="G10" s="9" t="s">
        <v>39</v>
      </c>
      <c r="H10" s="9">
        <v>64.7</v>
      </c>
      <c r="I10" s="13">
        <v>6</v>
      </c>
      <c r="J10" s="13">
        <f t="shared" si="0"/>
        <v>70.7</v>
      </c>
      <c r="K10" s="13">
        <v>3</v>
      </c>
      <c r="L10" s="13">
        <v>78.83</v>
      </c>
      <c r="M10" s="13">
        <f t="shared" si="1"/>
        <v>73.952</v>
      </c>
      <c r="N10" s="13">
        <v>3</v>
      </c>
      <c r="O10" s="12" t="s">
        <v>20</v>
      </c>
    </row>
    <row r="11" s="1" customFormat="1" ht="30" customHeight="1" spans="1:15">
      <c r="A11" s="6">
        <v>9</v>
      </c>
      <c r="B11" s="6" t="e">
        <f>C11&amp;#REF!</f>
        <v>#REF!</v>
      </c>
      <c r="C11" s="6" t="s">
        <v>44</v>
      </c>
      <c r="D11" s="6" t="s">
        <v>16</v>
      </c>
      <c r="E11" s="7" t="s">
        <v>45</v>
      </c>
      <c r="F11" s="8" t="s">
        <v>38</v>
      </c>
      <c r="G11" s="9" t="s">
        <v>39</v>
      </c>
      <c r="H11" s="9">
        <v>64.5</v>
      </c>
      <c r="I11" s="13">
        <v>6</v>
      </c>
      <c r="J11" s="13">
        <f t="shared" si="0"/>
        <v>70.5</v>
      </c>
      <c r="K11" s="13">
        <v>5</v>
      </c>
      <c r="L11" s="12">
        <v>77.33</v>
      </c>
      <c r="M11" s="13">
        <f t="shared" si="1"/>
        <v>73.232</v>
      </c>
      <c r="N11" s="13">
        <v>4</v>
      </c>
      <c r="O11" s="12" t="s">
        <v>20</v>
      </c>
    </row>
    <row r="12" s="1" customFormat="1" ht="30" customHeight="1" spans="1:15">
      <c r="A12" s="6">
        <v>10</v>
      </c>
      <c r="B12" s="6" t="e">
        <f>C12&amp;#REF!</f>
        <v>#REF!</v>
      </c>
      <c r="C12" s="6" t="s">
        <v>46</v>
      </c>
      <c r="D12" s="6" t="s">
        <v>16</v>
      </c>
      <c r="E12" s="7" t="s">
        <v>47</v>
      </c>
      <c r="F12" s="8" t="s">
        <v>48</v>
      </c>
      <c r="G12" s="9" t="s">
        <v>49</v>
      </c>
      <c r="H12" s="9">
        <v>68.9</v>
      </c>
      <c r="I12" s="13"/>
      <c r="J12" s="13">
        <f t="shared" si="0"/>
        <v>68.9</v>
      </c>
      <c r="K12" s="13">
        <v>1</v>
      </c>
      <c r="L12" s="13">
        <v>78.83</v>
      </c>
      <c r="M12" s="13">
        <f t="shared" si="1"/>
        <v>72.872</v>
      </c>
      <c r="N12" s="13">
        <v>1</v>
      </c>
      <c r="O12" s="12" t="s">
        <v>20</v>
      </c>
    </row>
    <row r="13" s="1" customFormat="1" ht="30" customHeight="1" spans="1:15">
      <c r="A13" s="6">
        <v>11</v>
      </c>
      <c r="B13" s="6" t="e">
        <f>C13&amp;#REF!</f>
        <v>#REF!</v>
      </c>
      <c r="C13" s="6" t="s">
        <v>50</v>
      </c>
      <c r="D13" s="6" t="s">
        <v>16</v>
      </c>
      <c r="E13" s="7" t="s">
        <v>51</v>
      </c>
      <c r="F13" s="8" t="s">
        <v>48</v>
      </c>
      <c r="G13" s="9" t="s">
        <v>49</v>
      </c>
      <c r="H13" s="9">
        <v>59.6</v>
      </c>
      <c r="I13" s="13"/>
      <c r="J13" s="13">
        <f t="shared" si="0"/>
        <v>59.6</v>
      </c>
      <c r="K13" s="13">
        <v>3</v>
      </c>
      <c r="L13" s="13">
        <v>82.83</v>
      </c>
      <c r="M13" s="13">
        <f t="shared" si="1"/>
        <v>68.892</v>
      </c>
      <c r="N13" s="13">
        <v>2</v>
      </c>
      <c r="O13" s="12" t="s">
        <v>20</v>
      </c>
    </row>
    <row r="14" s="1" customFormat="1" ht="30" customHeight="1" spans="1:15">
      <c r="A14" s="6">
        <v>12</v>
      </c>
      <c r="B14" s="6" t="e">
        <f>C14&amp;#REF!</f>
        <v>#REF!</v>
      </c>
      <c r="C14" s="6" t="s">
        <v>52</v>
      </c>
      <c r="D14" s="6" t="s">
        <v>16</v>
      </c>
      <c r="E14" s="7" t="s">
        <v>53</v>
      </c>
      <c r="F14" s="8" t="s">
        <v>54</v>
      </c>
      <c r="G14" s="9" t="s">
        <v>55</v>
      </c>
      <c r="H14" s="9">
        <v>76.5</v>
      </c>
      <c r="I14" s="13"/>
      <c r="J14" s="13">
        <f t="shared" si="0"/>
        <v>76.5</v>
      </c>
      <c r="K14" s="13">
        <v>1</v>
      </c>
      <c r="L14" s="13">
        <v>79</v>
      </c>
      <c r="M14" s="13">
        <f t="shared" si="1"/>
        <v>77.5</v>
      </c>
      <c r="N14" s="13">
        <v>1</v>
      </c>
      <c r="O14" s="12" t="s">
        <v>20</v>
      </c>
    </row>
    <row r="15" s="1" customFormat="1" ht="30" customHeight="1" spans="1:15">
      <c r="A15" s="6">
        <v>13</v>
      </c>
      <c r="B15" s="6" t="e">
        <f>C15&amp;#REF!</f>
        <v>#REF!</v>
      </c>
      <c r="C15" s="6" t="s">
        <v>56</v>
      </c>
      <c r="D15" s="6" t="s">
        <v>16</v>
      </c>
      <c r="E15" s="7" t="s">
        <v>57</v>
      </c>
      <c r="F15" s="8" t="s">
        <v>54</v>
      </c>
      <c r="G15" s="9" t="s">
        <v>58</v>
      </c>
      <c r="H15" s="9">
        <v>66.4</v>
      </c>
      <c r="I15" s="13"/>
      <c r="J15" s="13">
        <f t="shared" si="0"/>
        <v>66.4</v>
      </c>
      <c r="K15" s="13">
        <v>2</v>
      </c>
      <c r="L15" s="13">
        <v>83.5</v>
      </c>
      <c r="M15" s="13">
        <f t="shared" si="1"/>
        <v>73.24</v>
      </c>
      <c r="N15" s="13">
        <v>1</v>
      </c>
      <c r="O15" s="12" t="s">
        <v>20</v>
      </c>
    </row>
    <row r="16" s="1" customFormat="1" ht="30" customHeight="1" spans="1:15">
      <c r="A16" s="6">
        <v>14</v>
      </c>
      <c r="B16" s="6" t="e">
        <f>C16&amp;#REF!</f>
        <v>#REF!</v>
      </c>
      <c r="C16" s="6" t="s">
        <v>59</v>
      </c>
      <c r="D16" s="6" t="s">
        <v>16</v>
      </c>
      <c r="E16" s="7" t="s">
        <v>60</v>
      </c>
      <c r="F16" s="8" t="s">
        <v>61</v>
      </c>
      <c r="G16" s="9" t="s">
        <v>62</v>
      </c>
      <c r="H16" s="9">
        <v>67.8</v>
      </c>
      <c r="I16" s="13"/>
      <c r="J16" s="13">
        <f t="shared" si="0"/>
        <v>67.8</v>
      </c>
      <c r="K16" s="13">
        <v>1</v>
      </c>
      <c r="L16" s="13">
        <v>79.67</v>
      </c>
      <c r="M16" s="13">
        <f t="shared" si="1"/>
        <v>72.548</v>
      </c>
      <c r="N16" s="13">
        <v>1</v>
      </c>
      <c r="O16" s="12" t="s">
        <v>20</v>
      </c>
    </row>
    <row r="17" s="1" customFormat="1" ht="30" customHeight="1" spans="1:15">
      <c r="A17" s="6">
        <v>15</v>
      </c>
      <c r="B17" s="6" t="e">
        <f>C17&amp;#REF!</f>
        <v>#REF!</v>
      </c>
      <c r="C17" s="6" t="s">
        <v>63</v>
      </c>
      <c r="D17" s="6" t="s">
        <v>16</v>
      </c>
      <c r="E17" s="7" t="s">
        <v>64</v>
      </c>
      <c r="F17" s="8" t="s">
        <v>61</v>
      </c>
      <c r="G17" s="9" t="s">
        <v>65</v>
      </c>
      <c r="H17" s="9">
        <v>77.2</v>
      </c>
      <c r="I17" s="13"/>
      <c r="J17" s="13">
        <f t="shared" si="0"/>
        <v>77.2</v>
      </c>
      <c r="K17" s="13">
        <v>1</v>
      </c>
      <c r="L17" s="13">
        <v>80</v>
      </c>
      <c r="M17" s="13">
        <f t="shared" si="1"/>
        <v>78.32</v>
      </c>
      <c r="N17" s="13">
        <v>1</v>
      </c>
      <c r="O17" s="12" t="s">
        <v>20</v>
      </c>
    </row>
    <row r="18" s="1" customFormat="1" ht="30" customHeight="1" spans="1:15">
      <c r="A18" s="6">
        <v>16</v>
      </c>
      <c r="B18" s="6" t="e">
        <f>C18&amp;#REF!</f>
        <v>#REF!</v>
      </c>
      <c r="C18" s="6" t="s">
        <v>66</v>
      </c>
      <c r="D18" s="6" t="s">
        <v>16</v>
      </c>
      <c r="E18" s="7" t="s">
        <v>67</v>
      </c>
      <c r="F18" s="8" t="s">
        <v>68</v>
      </c>
      <c r="G18" s="9" t="s">
        <v>69</v>
      </c>
      <c r="H18" s="9">
        <v>71.3</v>
      </c>
      <c r="I18" s="13"/>
      <c r="J18" s="13">
        <f t="shared" si="0"/>
        <v>71.3</v>
      </c>
      <c r="K18" s="13">
        <v>1</v>
      </c>
      <c r="L18" s="13">
        <v>80.67</v>
      </c>
      <c r="M18" s="13">
        <f t="shared" si="1"/>
        <v>75.048</v>
      </c>
      <c r="N18" s="13">
        <v>1</v>
      </c>
      <c r="O18" s="12" t="s">
        <v>20</v>
      </c>
    </row>
    <row r="19" s="1" customFormat="1" ht="30" customHeight="1" spans="1:15">
      <c r="A19" s="6">
        <v>17</v>
      </c>
      <c r="B19" s="6" t="e">
        <f>C19&amp;#REF!</f>
        <v>#REF!</v>
      </c>
      <c r="C19" s="6" t="s">
        <v>70</v>
      </c>
      <c r="D19" s="6" t="s">
        <v>16</v>
      </c>
      <c r="E19" s="7" t="s">
        <v>71</v>
      </c>
      <c r="F19" s="8" t="s">
        <v>72</v>
      </c>
      <c r="G19" s="9" t="s">
        <v>73</v>
      </c>
      <c r="H19" s="9">
        <v>75.7</v>
      </c>
      <c r="I19" s="13"/>
      <c r="J19" s="13">
        <f t="shared" si="0"/>
        <v>75.7</v>
      </c>
      <c r="K19" s="13">
        <v>1</v>
      </c>
      <c r="L19" s="13">
        <v>81.83</v>
      </c>
      <c r="M19" s="13">
        <f t="shared" si="1"/>
        <v>78.152</v>
      </c>
      <c r="N19" s="13">
        <v>1</v>
      </c>
      <c r="O19" s="12" t="s">
        <v>20</v>
      </c>
    </row>
    <row r="20" s="1" customFormat="1" ht="30" customHeight="1" spans="1:15">
      <c r="A20" s="6">
        <v>18</v>
      </c>
      <c r="B20" s="6" t="e">
        <f>C20&amp;#REF!</f>
        <v>#REF!</v>
      </c>
      <c r="C20" s="6" t="s">
        <v>74</v>
      </c>
      <c r="D20" s="6" t="s">
        <v>16</v>
      </c>
      <c r="E20" s="7" t="s">
        <v>75</v>
      </c>
      <c r="F20" s="8" t="s">
        <v>76</v>
      </c>
      <c r="G20" s="9" t="s">
        <v>77</v>
      </c>
      <c r="H20" s="9">
        <v>74.4</v>
      </c>
      <c r="I20" s="13"/>
      <c r="J20" s="13">
        <f t="shared" si="0"/>
        <v>74.4</v>
      </c>
      <c r="K20" s="13">
        <v>1</v>
      </c>
      <c r="L20" s="13">
        <v>80.33</v>
      </c>
      <c r="M20" s="13">
        <f t="shared" si="1"/>
        <v>76.772</v>
      </c>
      <c r="N20" s="13">
        <v>1</v>
      </c>
      <c r="O20" s="12" t="s">
        <v>20</v>
      </c>
    </row>
    <row r="21" s="1" customFormat="1" ht="30" customHeight="1" spans="1:15">
      <c r="A21" s="6">
        <v>19</v>
      </c>
      <c r="B21" s="6" t="e">
        <f>C21&amp;#REF!</f>
        <v>#REF!</v>
      </c>
      <c r="C21" s="6" t="s">
        <v>78</v>
      </c>
      <c r="D21" s="6" t="s">
        <v>16</v>
      </c>
      <c r="E21" s="7" t="s">
        <v>79</v>
      </c>
      <c r="F21" s="8" t="s">
        <v>80</v>
      </c>
      <c r="G21" s="9" t="s">
        <v>81</v>
      </c>
      <c r="H21" s="9">
        <v>66.8</v>
      </c>
      <c r="I21" s="13"/>
      <c r="J21" s="13">
        <f t="shared" si="0"/>
        <v>66.8</v>
      </c>
      <c r="K21" s="13">
        <v>1</v>
      </c>
      <c r="L21" s="13">
        <v>81</v>
      </c>
      <c r="M21" s="13">
        <f t="shared" si="1"/>
        <v>72.48</v>
      </c>
      <c r="N21" s="13">
        <v>1</v>
      </c>
      <c r="O21" s="12" t="s">
        <v>20</v>
      </c>
    </row>
    <row r="22" s="1" customFormat="1" ht="30" customHeight="1" spans="1:15">
      <c r="A22" s="6">
        <v>20</v>
      </c>
      <c r="B22" s="6" t="e">
        <f>C22&amp;#REF!</f>
        <v>#REF!</v>
      </c>
      <c r="C22" s="6" t="s">
        <v>82</v>
      </c>
      <c r="D22" s="6" t="s">
        <v>16</v>
      </c>
      <c r="E22" s="7" t="s">
        <v>83</v>
      </c>
      <c r="F22" s="8" t="s">
        <v>80</v>
      </c>
      <c r="G22" s="9" t="s">
        <v>84</v>
      </c>
      <c r="H22" s="9">
        <v>68</v>
      </c>
      <c r="I22" s="13"/>
      <c r="J22" s="13">
        <f t="shared" si="0"/>
        <v>68</v>
      </c>
      <c r="K22" s="13">
        <v>1</v>
      </c>
      <c r="L22" s="13">
        <v>81</v>
      </c>
      <c r="M22" s="13">
        <f t="shared" si="1"/>
        <v>73.2</v>
      </c>
      <c r="N22" s="13">
        <v>1</v>
      </c>
      <c r="O22" s="12" t="s">
        <v>20</v>
      </c>
    </row>
    <row r="23" s="1" customFormat="1" ht="30" customHeight="1" spans="1:15">
      <c r="A23" s="6">
        <v>21</v>
      </c>
      <c r="B23" s="6" t="e">
        <f>C23&amp;#REF!</f>
        <v>#REF!</v>
      </c>
      <c r="C23" s="6" t="s">
        <v>85</v>
      </c>
      <c r="D23" s="6" t="s">
        <v>16</v>
      </c>
      <c r="E23" s="7" t="s">
        <v>86</v>
      </c>
      <c r="F23" s="8" t="s">
        <v>87</v>
      </c>
      <c r="G23" s="9" t="s">
        <v>88</v>
      </c>
      <c r="H23" s="9">
        <v>68.4</v>
      </c>
      <c r="I23" s="13">
        <v>6</v>
      </c>
      <c r="J23" s="13">
        <f t="shared" si="0"/>
        <v>74.4</v>
      </c>
      <c r="K23" s="13">
        <v>1</v>
      </c>
      <c r="L23" s="13">
        <v>82</v>
      </c>
      <c r="M23" s="13">
        <f t="shared" si="1"/>
        <v>77.44</v>
      </c>
      <c r="N23" s="13">
        <v>1</v>
      </c>
      <c r="O23" s="12" t="s">
        <v>20</v>
      </c>
    </row>
    <row r="24" s="1" customFormat="1" ht="30" customHeight="1" spans="1:15">
      <c r="A24" s="6">
        <v>22</v>
      </c>
      <c r="B24" s="6" t="e">
        <f>C24&amp;#REF!</f>
        <v>#REF!</v>
      </c>
      <c r="C24" s="6" t="s">
        <v>89</v>
      </c>
      <c r="D24" s="6" t="s">
        <v>16</v>
      </c>
      <c r="E24" s="7" t="s">
        <v>90</v>
      </c>
      <c r="F24" s="8" t="s">
        <v>87</v>
      </c>
      <c r="G24" s="9" t="s">
        <v>91</v>
      </c>
      <c r="H24" s="9">
        <v>75.1</v>
      </c>
      <c r="I24" s="13"/>
      <c r="J24" s="13">
        <f t="shared" si="0"/>
        <v>75.1</v>
      </c>
      <c r="K24" s="13">
        <v>1</v>
      </c>
      <c r="L24" s="13">
        <v>77.33</v>
      </c>
      <c r="M24" s="13">
        <f t="shared" si="1"/>
        <v>75.992</v>
      </c>
      <c r="N24" s="13">
        <v>1</v>
      </c>
      <c r="O24" s="12" t="s">
        <v>20</v>
      </c>
    </row>
    <row r="25" s="1" customFormat="1" ht="30" customHeight="1" spans="1:15">
      <c r="A25" s="6">
        <v>23</v>
      </c>
      <c r="B25" s="6" t="e">
        <f>C25&amp;#REF!</f>
        <v>#REF!</v>
      </c>
      <c r="C25" s="6" t="s">
        <v>92</v>
      </c>
      <c r="D25" s="6" t="s">
        <v>16</v>
      </c>
      <c r="E25" s="7" t="s">
        <v>93</v>
      </c>
      <c r="F25" s="8" t="s">
        <v>94</v>
      </c>
      <c r="G25" s="9" t="s">
        <v>95</v>
      </c>
      <c r="H25" s="9">
        <v>64</v>
      </c>
      <c r="I25" s="13"/>
      <c r="J25" s="13">
        <f t="shared" si="0"/>
        <v>64</v>
      </c>
      <c r="K25" s="13">
        <v>1</v>
      </c>
      <c r="L25" s="13">
        <v>72.67</v>
      </c>
      <c r="M25" s="13">
        <f t="shared" si="1"/>
        <v>67.468</v>
      </c>
      <c r="N25" s="13">
        <v>1</v>
      </c>
      <c r="O25" s="12" t="s">
        <v>20</v>
      </c>
    </row>
    <row r="26" s="1" customFormat="1" ht="30" customHeight="1" spans="1:15">
      <c r="A26" s="6">
        <v>24</v>
      </c>
      <c r="B26" s="6" t="e">
        <f>C26&amp;#REF!</f>
        <v>#REF!</v>
      </c>
      <c r="C26" s="6" t="s">
        <v>96</v>
      </c>
      <c r="D26" s="6" t="s">
        <v>16</v>
      </c>
      <c r="E26" s="7" t="s">
        <v>97</v>
      </c>
      <c r="F26" s="8" t="s">
        <v>98</v>
      </c>
      <c r="G26" s="9" t="s">
        <v>99</v>
      </c>
      <c r="H26" s="9">
        <v>67.2</v>
      </c>
      <c r="I26" s="13">
        <v>6</v>
      </c>
      <c r="J26" s="13">
        <f t="shared" si="0"/>
        <v>73.2</v>
      </c>
      <c r="K26" s="13">
        <v>2</v>
      </c>
      <c r="L26" s="13">
        <v>82.33</v>
      </c>
      <c r="M26" s="13">
        <f t="shared" si="1"/>
        <v>76.852</v>
      </c>
      <c r="N26" s="13">
        <v>1</v>
      </c>
      <c r="O26" s="12" t="s">
        <v>20</v>
      </c>
    </row>
    <row r="27" s="1" customFormat="1" ht="30" customHeight="1" spans="1:15">
      <c r="A27" s="6">
        <v>25</v>
      </c>
      <c r="B27" s="6" t="e">
        <f>C27&amp;#REF!</f>
        <v>#REF!</v>
      </c>
      <c r="C27" s="6" t="s">
        <v>100</v>
      </c>
      <c r="D27" s="6" t="s">
        <v>16</v>
      </c>
      <c r="E27" s="7" t="s">
        <v>101</v>
      </c>
      <c r="F27" s="8" t="s">
        <v>102</v>
      </c>
      <c r="G27" s="9" t="s">
        <v>103</v>
      </c>
      <c r="H27" s="9">
        <v>60</v>
      </c>
      <c r="I27" s="13"/>
      <c r="J27" s="13">
        <f t="shared" si="0"/>
        <v>60</v>
      </c>
      <c r="K27" s="13">
        <v>1</v>
      </c>
      <c r="L27" s="13">
        <v>84.33</v>
      </c>
      <c r="M27" s="13">
        <f t="shared" si="1"/>
        <v>69.732</v>
      </c>
      <c r="N27" s="13">
        <v>1</v>
      </c>
      <c r="O27" s="12" t="s">
        <v>20</v>
      </c>
    </row>
    <row r="28" s="1" customFormat="1" ht="30" customHeight="1" spans="1:15">
      <c r="A28" s="6">
        <v>26</v>
      </c>
      <c r="B28" s="6" t="e">
        <f>C28&amp;#REF!</f>
        <v>#REF!</v>
      </c>
      <c r="C28" s="6" t="s">
        <v>104</v>
      </c>
      <c r="D28" s="6" t="s">
        <v>16</v>
      </c>
      <c r="E28" s="7" t="s">
        <v>105</v>
      </c>
      <c r="F28" s="8" t="s">
        <v>106</v>
      </c>
      <c r="G28" s="9" t="s">
        <v>107</v>
      </c>
      <c r="H28" s="9">
        <v>68.7</v>
      </c>
      <c r="I28" s="13"/>
      <c r="J28" s="13">
        <f t="shared" si="0"/>
        <v>68.7</v>
      </c>
      <c r="K28" s="13">
        <v>1</v>
      </c>
      <c r="L28" s="13">
        <v>76</v>
      </c>
      <c r="M28" s="13">
        <f t="shared" si="1"/>
        <v>71.62</v>
      </c>
      <c r="N28" s="13">
        <v>1</v>
      </c>
      <c r="O28" s="12" t="s">
        <v>20</v>
      </c>
    </row>
    <row r="29" s="1" customFormat="1" ht="30" customHeight="1" spans="1:15">
      <c r="A29" s="6">
        <v>27</v>
      </c>
      <c r="B29" s="6" t="e">
        <f>C29&amp;#REF!</f>
        <v>#REF!</v>
      </c>
      <c r="C29" s="6" t="s">
        <v>108</v>
      </c>
      <c r="D29" s="6" t="s">
        <v>16</v>
      </c>
      <c r="E29" s="7" t="s">
        <v>109</v>
      </c>
      <c r="F29" s="8" t="s">
        <v>110</v>
      </c>
      <c r="G29" s="9" t="s">
        <v>111</v>
      </c>
      <c r="H29" s="9">
        <v>63.5</v>
      </c>
      <c r="I29" s="13"/>
      <c r="J29" s="13">
        <f t="shared" si="0"/>
        <v>63.5</v>
      </c>
      <c r="K29" s="13">
        <v>1</v>
      </c>
      <c r="L29" s="13">
        <v>80.83</v>
      </c>
      <c r="M29" s="13">
        <f t="shared" si="1"/>
        <v>70.432</v>
      </c>
      <c r="N29" s="13">
        <v>1</v>
      </c>
      <c r="O29" s="12" t="s">
        <v>20</v>
      </c>
    </row>
    <row r="30" s="1" customFormat="1" ht="30" customHeight="1" spans="1:15">
      <c r="A30" s="6">
        <v>28</v>
      </c>
      <c r="B30" s="6" t="e">
        <f>C30&amp;#REF!</f>
        <v>#REF!</v>
      </c>
      <c r="C30" s="6" t="s">
        <v>112</v>
      </c>
      <c r="D30" s="6" t="s">
        <v>16</v>
      </c>
      <c r="E30" s="7" t="s">
        <v>113</v>
      </c>
      <c r="F30" s="8" t="s">
        <v>18</v>
      </c>
      <c r="G30" s="9" t="s">
        <v>114</v>
      </c>
      <c r="H30" s="9">
        <v>62.1</v>
      </c>
      <c r="I30" s="13"/>
      <c r="J30" s="13">
        <f t="shared" si="0"/>
        <v>62.1</v>
      </c>
      <c r="K30" s="13">
        <v>1</v>
      </c>
      <c r="L30" s="13">
        <v>79.33</v>
      </c>
      <c r="M30" s="13">
        <f t="shared" si="1"/>
        <v>68.992</v>
      </c>
      <c r="N30" s="13">
        <v>1</v>
      </c>
      <c r="O30" s="12" t="s">
        <v>20</v>
      </c>
    </row>
    <row r="31" s="1" customFormat="1" ht="30" customHeight="1" spans="1:15">
      <c r="A31" s="6">
        <v>29</v>
      </c>
      <c r="B31" s="6"/>
      <c r="C31" s="6" t="s">
        <v>115</v>
      </c>
      <c r="D31" s="6" t="s">
        <v>16</v>
      </c>
      <c r="E31" s="7"/>
      <c r="F31" s="8" t="s">
        <v>116</v>
      </c>
      <c r="G31" s="6"/>
      <c r="H31" s="9"/>
      <c r="I31" s="13"/>
      <c r="J31" s="13"/>
      <c r="K31" s="13"/>
      <c r="L31" s="12">
        <v>75.33</v>
      </c>
      <c r="M31" s="12">
        <v>75.33</v>
      </c>
      <c r="N31" s="13">
        <v>1</v>
      </c>
      <c r="O31" s="12" t="s">
        <v>20</v>
      </c>
    </row>
    <row r="32" s="1" customFormat="1" ht="30" customHeight="1" spans="1:15">
      <c r="A32" s="6">
        <v>30</v>
      </c>
      <c r="B32" s="6"/>
      <c r="C32" s="6" t="s">
        <v>117</v>
      </c>
      <c r="D32" s="6" t="s">
        <v>16</v>
      </c>
      <c r="E32" s="7"/>
      <c r="F32" s="8" t="s">
        <v>116</v>
      </c>
      <c r="G32" s="6"/>
      <c r="H32" s="9"/>
      <c r="I32" s="13"/>
      <c r="J32" s="13"/>
      <c r="K32" s="13"/>
      <c r="L32" s="12">
        <v>74.33</v>
      </c>
      <c r="M32" s="12">
        <v>74.33</v>
      </c>
      <c r="N32" s="13">
        <v>2</v>
      </c>
      <c r="O32" s="12" t="s">
        <v>20</v>
      </c>
    </row>
    <row r="33" s="1" customFormat="1" ht="30" customHeight="1" spans="1:15">
      <c r="A33" s="6">
        <v>31</v>
      </c>
      <c r="B33" s="6" t="e">
        <f>C33&amp;#REF!</f>
        <v>#REF!</v>
      </c>
      <c r="C33" s="6" t="s">
        <v>118</v>
      </c>
      <c r="D33" s="6" t="s">
        <v>119</v>
      </c>
      <c r="E33" s="7" t="s">
        <v>120</v>
      </c>
      <c r="F33" s="8" t="s">
        <v>121</v>
      </c>
      <c r="G33" s="9" t="s">
        <v>122</v>
      </c>
      <c r="H33" s="9">
        <v>66</v>
      </c>
      <c r="I33" s="13"/>
      <c r="J33" s="13">
        <f t="shared" ref="J33:J51" si="2">H33+I33</f>
        <v>66</v>
      </c>
      <c r="K33" s="13">
        <v>1</v>
      </c>
      <c r="L33" s="13">
        <v>73.17</v>
      </c>
      <c r="M33" s="13">
        <f t="shared" ref="M33:M51" si="3">J33*0.6+L33*0.4</f>
        <v>68.868</v>
      </c>
      <c r="N33" s="13">
        <v>1</v>
      </c>
      <c r="O33" s="12" t="s">
        <v>123</v>
      </c>
    </row>
    <row r="34" s="1" customFormat="1" ht="30" customHeight="1" spans="1:15">
      <c r="A34" s="6">
        <v>32</v>
      </c>
      <c r="B34" s="6" t="e">
        <f>C34&amp;#REF!</f>
        <v>#REF!</v>
      </c>
      <c r="C34" s="6" t="s">
        <v>124</v>
      </c>
      <c r="D34" s="6" t="s">
        <v>119</v>
      </c>
      <c r="E34" s="7" t="s">
        <v>125</v>
      </c>
      <c r="F34" s="8" t="s">
        <v>18</v>
      </c>
      <c r="G34" s="9" t="s">
        <v>126</v>
      </c>
      <c r="H34" s="9">
        <v>57</v>
      </c>
      <c r="I34" s="13"/>
      <c r="J34" s="13">
        <f t="shared" si="2"/>
        <v>57</v>
      </c>
      <c r="K34" s="13">
        <v>1</v>
      </c>
      <c r="L34" s="13">
        <v>71</v>
      </c>
      <c r="M34" s="13">
        <f t="shared" si="3"/>
        <v>62.6</v>
      </c>
      <c r="N34" s="13">
        <v>1</v>
      </c>
      <c r="O34" s="12" t="s">
        <v>123</v>
      </c>
    </row>
    <row r="35" s="1" customFormat="1" ht="30" customHeight="1" spans="1:15">
      <c r="A35" s="6">
        <v>33</v>
      </c>
      <c r="B35" s="6" t="e">
        <f>C35&amp;#REF!</f>
        <v>#REF!</v>
      </c>
      <c r="C35" s="6" t="s">
        <v>127</v>
      </c>
      <c r="D35" s="6" t="s">
        <v>119</v>
      </c>
      <c r="E35" s="7" t="s">
        <v>128</v>
      </c>
      <c r="F35" s="8" t="s">
        <v>18</v>
      </c>
      <c r="G35" s="9" t="s">
        <v>129</v>
      </c>
      <c r="H35" s="9">
        <v>53</v>
      </c>
      <c r="I35" s="13"/>
      <c r="J35" s="13">
        <f t="shared" si="2"/>
        <v>53</v>
      </c>
      <c r="K35" s="13">
        <v>1</v>
      </c>
      <c r="L35" s="13">
        <v>70</v>
      </c>
      <c r="M35" s="13">
        <f t="shared" si="3"/>
        <v>59.8</v>
      </c>
      <c r="N35" s="13">
        <v>1</v>
      </c>
      <c r="O35" s="12" t="s">
        <v>123</v>
      </c>
    </row>
    <row r="36" s="1" customFormat="1" ht="30" customHeight="1" spans="1:15">
      <c r="A36" s="6">
        <v>34</v>
      </c>
      <c r="B36" s="6" t="e">
        <f>C36&amp;#REF!</f>
        <v>#REF!</v>
      </c>
      <c r="C36" s="6" t="s">
        <v>130</v>
      </c>
      <c r="D36" s="6" t="s">
        <v>119</v>
      </c>
      <c r="E36" s="7" t="s">
        <v>131</v>
      </c>
      <c r="F36" s="8" t="s">
        <v>132</v>
      </c>
      <c r="G36" s="9" t="s">
        <v>133</v>
      </c>
      <c r="H36" s="9">
        <v>48</v>
      </c>
      <c r="I36" s="13"/>
      <c r="J36" s="13">
        <f t="shared" si="2"/>
        <v>48</v>
      </c>
      <c r="K36" s="13">
        <v>1</v>
      </c>
      <c r="L36" s="13">
        <v>72</v>
      </c>
      <c r="M36" s="13">
        <f t="shared" si="3"/>
        <v>57.6</v>
      </c>
      <c r="N36" s="13">
        <v>1</v>
      </c>
      <c r="O36" s="12" t="s">
        <v>123</v>
      </c>
    </row>
    <row r="37" s="1" customFormat="1" ht="30" customHeight="1" spans="1:15">
      <c r="A37" s="6">
        <v>35</v>
      </c>
      <c r="B37" s="6" t="e">
        <f>C37&amp;#REF!</f>
        <v>#REF!</v>
      </c>
      <c r="C37" s="6" t="s">
        <v>134</v>
      </c>
      <c r="D37" s="6" t="s">
        <v>119</v>
      </c>
      <c r="E37" s="7" t="s">
        <v>135</v>
      </c>
      <c r="F37" s="8" t="s">
        <v>136</v>
      </c>
      <c r="G37" s="9" t="s">
        <v>137</v>
      </c>
      <c r="H37" s="9">
        <v>63</v>
      </c>
      <c r="I37" s="13"/>
      <c r="J37" s="13">
        <f t="shared" si="2"/>
        <v>63</v>
      </c>
      <c r="K37" s="13">
        <v>1</v>
      </c>
      <c r="L37" s="13">
        <v>78.33</v>
      </c>
      <c r="M37" s="13">
        <f t="shared" si="3"/>
        <v>69.132</v>
      </c>
      <c r="N37" s="13">
        <v>1</v>
      </c>
      <c r="O37" s="12" t="s">
        <v>123</v>
      </c>
    </row>
    <row r="38" s="1" customFormat="1" ht="30" customHeight="1" spans="1:15">
      <c r="A38" s="6">
        <v>36</v>
      </c>
      <c r="B38" s="6" t="e">
        <f>C38&amp;#REF!</f>
        <v>#REF!</v>
      </c>
      <c r="C38" s="6" t="s">
        <v>138</v>
      </c>
      <c r="D38" s="6" t="s">
        <v>119</v>
      </c>
      <c r="E38" s="7" t="s">
        <v>139</v>
      </c>
      <c r="F38" s="8" t="s">
        <v>38</v>
      </c>
      <c r="G38" s="9" t="s">
        <v>140</v>
      </c>
      <c r="H38" s="9">
        <v>61.9</v>
      </c>
      <c r="I38" s="13"/>
      <c r="J38" s="13">
        <f t="shared" si="2"/>
        <v>61.9</v>
      </c>
      <c r="K38" s="13">
        <v>2</v>
      </c>
      <c r="L38" s="13">
        <v>80.17</v>
      </c>
      <c r="M38" s="13">
        <f t="shared" si="3"/>
        <v>69.208</v>
      </c>
      <c r="N38" s="13">
        <v>1</v>
      </c>
      <c r="O38" s="12" t="s">
        <v>123</v>
      </c>
    </row>
    <row r="39" s="1" customFormat="1" ht="30" customHeight="1" spans="1:15">
      <c r="A39" s="6">
        <v>37</v>
      </c>
      <c r="B39" s="6" t="e">
        <f>C39&amp;#REF!</f>
        <v>#REF!</v>
      </c>
      <c r="C39" s="6" t="s">
        <v>141</v>
      </c>
      <c r="D39" s="6" t="s">
        <v>119</v>
      </c>
      <c r="E39" s="7" t="s">
        <v>142</v>
      </c>
      <c r="F39" s="8" t="s">
        <v>143</v>
      </c>
      <c r="G39" s="9" t="s">
        <v>144</v>
      </c>
      <c r="H39" s="9">
        <v>76.5</v>
      </c>
      <c r="I39" s="13"/>
      <c r="J39" s="13">
        <f t="shared" si="2"/>
        <v>76.5</v>
      </c>
      <c r="K39" s="13">
        <v>1</v>
      </c>
      <c r="L39" s="13">
        <v>84.67</v>
      </c>
      <c r="M39" s="13">
        <f t="shared" si="3"/>
        <v>79.768</v>
      </c>
      <c r="N39" s="13">
        <v>1</v>
      </c>
      <c r="O39" s="12" t="s">
        <v>123</v>
      </c>
    </row>
    <row r="40" s="1" customFormat="1" ht="30" customHeight="1" spans="1:15">
      <c r="A40" s="6">
        <v>38</v>
      </c>
      <c r="B40" s="6" t="e">
        <f>C40&amp;#REF!</f>
        <v>#REF!</v>
      </c>
      <c r="C40" s="6" t="s">
        <v>145</v>
      </c>
      <c r="D40" s="6" t="s">
        <v>119</v>
      </c>
      <c r="E40" s="7" t="s">
        <v>146</v>
      </c>
      <c r="F40" s="8" t="s">
        <v>80</v>
      </c>
      <c r="G40" s="9" t="s">
        <v>147</v>
      </c>
      <c r="H40" s="9">
        <v>65.6</v>
      </c>
      <c r="I40" s="13"/>
      <c r="J40" s="13">
        <f t="shared" si="2"/>
        <v>65.6</v>
      </c>
      <c r="K40" s="13">
        <v>2</v>
      </c>
      <c r="L40" s="13">
        <v>75.67</v>
      </c>
      <c r="M40" s="13">
        <f t="shared" si="3"/>
        <v>69.628</v>
      </c>
      <c r="N40" s="13">
        <v>1</v>
      </c>
      <c r="O40" s="12" t="s">
        <v>123</v>
      </c>
    </row>
    <row r="41" s="1" customFormat="1" ht="30" customHeight="1" spans="1:15">
      <c r="A41" s="6">
        <v>39</v>
      </c>
      <c r="B41" s="6" t="e">
        <f>C41&amp;#REF!</f>
        <v>#REF!</v>
      </c>
      <c r="C41" s="6" t="s">
        <v>148</v>
      </c>
      <c r="D41" s="6" t="s">
        <v>119</v>
      </c>
      <c r="E41" s="7" t="s">
        <v>149</v>
      </c>
      <c r="F41" s="8" t="s">
        <v>80</v>
      </c>
      <c r="G41" s="9" t="s">
        <v>150</v>
      </c>
      <c r="H41" s="9">
        <v>56.6</v>
      </c>
      <c r="I41" s="13"/>
      <c r="J41" s="13">
        <f t="shared" si="2"/>
        <v>56.6</v>
      </c>
      <c r="K41" s="13">
        <v>1</v>
      </c>
      <c r="L41" s="13">
        <v>76</v>
      </c>
      <c r="M41" s="13">
        <f t="shared" si="3"/>
        <v>64.36</v>
      </c>
      <c r="N41" s="13">
        <v>1</v>
      </c>
      <c r="O41" s="12" t="s">
        <v>123</v>
      </c>
    </row>
    <row r="42" s="1" customFormat="1" ht="30" customHeight="1" spans="1:15">
      <c r="A42" s="6">
        <v>40</v>
      </c>
      <c r="B42" s="6" t="e">
        <f>C42&amp;#REF!</f>
        <v>#REF!</v>
      </c>
      <c r="C42" s="6" t="s">
        <v>151</v>
      </c>
      <c r="D42" s="6" t="s">
        <v>119</v>
      </c>
      <c r="E42" s="7" t="s">
        <v>152</v>
      </c>
      <c r="F42" s="8" t="s">
        <v>87</v>
      </c>
      <c r="G42" s="9" t="s">
        <v>153</v>
      </c>
      <c r="H42" s="9">
        <v>67.1</v>
      </c>
      <c r="I42" s="13"/>
      <c r="J42" s="13">
        <f t="shared" si="2"/>
        <v>67.1</v>
      </c>
      <c r="K42" s="13">
        <v>1</v>
      </c>
      <c r="L42" s="13">
        <v>73</v>
      </c>
      <c r="M42" s="13">
        <f t="shared" si="3"/>
        <v>69.46</v>
      </c>
      <c r="N42" s="13">
        <v>1</v>
      </c>
      <c r="O42" s="12" t="s">
        <v>123</v>
      </c>
    </row>
    <row r="43" s="1" customFormat="1" ht="30" customHeight="1" spans="1:15">
      <c r="A43" s="6">
        <v>41</v>
      </c>
      <c r="B43" s="6" t="e">
        <f>C43&amp;#REF!</f>
        <v>#REF!</v>
      </c>
      <c r="C43" s="6" t="s">
        <v>154</v>
      </c>
      <c r="D43" s="6" t="s">
        <v>119</v>
      </c>
      <c r="E43" s="7" t="s">
        <v>155</v>
      </c>
      <c r="F43" s="8" t="s">
        <v>156</v>
      </c>
      <c r="G43" s="9" t="s">
        <v>157</v>
      </c>
      <c r="H43" s="9">
        <v>74.4</v>
      </c>
      <c r="I43" s="13"/>
      <c r="J43" s="13">
        <f t="shared" si="2"/>
        <v>74.4</v>
      </c>
      <c r="K43" s="13">
        <v>1</v>
      </c>
      <c r="L43" s="13">
        <v>77</v>
      </c>
      <c r="M43" s="13">
        <f t="shared" si="3"/>
        <v>75.44</v>
      </c>
      <c r="N43" s="13">
        <v>1</v>
      </c>
      <c r="O43" s="12" t="s">
        <v>123</v>
      </c>
    </row>
    <row r="44" s="1" customFormat="1" ht="30" customHeight="1" spans="1:15">
      <c r="A44" s="6">
        <v>42</v>
      </c>
      <c r="B44" s="6" t="e">
        <f>C44&amp;#REF!</f>
        <v>#REF!</v>
      </c>
      <c r="C44" s="6" t="s">
        <v>158</v>
      </c>
      <c r="D44" s="6" t="s">
        <v>119</v>
      </c>
      <c r="E44" s="7" t="s">
        <v>159</v>
      </c>
      <c r="F44" s="8" t="s">
        <v>156</v>
      </c>
      <c r="G44" s="9" t="s">
        <v>157</v>
      </c>
      <c r="H44" s="9">
        <v>71.2</v>
      </c>
      <c r="I44" s="13"/>
      <c r="J44" s="13">
        <f t="shared" si="2"/>
        <v>71.2</v>
      </c>
      <c r="K44" s="13">
        <v>2</v>
      </c>
      <c r="L44" s="13">
        <v>79.67</v>
      </c>
      <c r="M44" s="13">
        <f t="shared" si="3"/>
        <v>74.588</v>
      </c>
      <c r="N44" s="13">
        <v>2</v>
      </c>
      <c r="O44" s="12" t="s">
        <v>123</v>
      </c>
    </row>
    <row r="45" s="1" customFormat="1" ht="30" customHeight="1" spans="1:15">
      <c r="A45" s="6">
        <v>43</v>
      </c>
      <c r="B45" s="6" t="e">
        <f>C45&amp;#REF!</f>
        <v>#REF!</v>
      </c>
      <c r="C45" s="6" t="s">
        <v>160</v>
      </c>
      <c r="D45" s="6" t="s">
        <v>119</v>
      </c>
      <c r="E45" s="7" t="s">
        <v>161</v>
      </c>
      <c r="F45" s="8" t="s">
        <v>162</v>
      </c>
      <c r="G45" s="9" t="s">
        <v>163</v>
      </c>
      <c r="H45" s="9">
        <v>71.7</v>
      </c>
      <c r="I45" s="13"/>
      <c r="J45" s="13">
        <f t="shared" si="2"/>
        <v>71.7</v>
      </c>
      <c r="K45" s="13">
        <v>1</v>
      </c>
      <c r="L45" s="13">
        <v>72.67</v>
      </c>
      <c r="M45" s="13">
        <f t="shared" si="3"/>
        <v>72.088</v>
      </c>
      <c r="N45" s="13">
        <v>1</v>
      </c>
      <c r="O45" s="12" t="s">
        <v>123</v>
      </c>
    </row>
    <row r="46" s="1" customFormat="1" ht="30" customHeight="1" spans="1:15">
      <c r="A46" s="6">
        <v>44</v>
      </c>
      <c r="B46" s="6" t="e">
        <f>C46&amp;#REF!</f>
        <v>#REF!</v>
      </c>
      <c r="C46" s="6" t="s">
        <v>164</v>
      </c>
      <c r="D46" s="6" t="s">
        <v>119</v>
      </c>
      <c r="E46" s="7" t="s">
        <v>165</v>
      </c>
      <c r="F46" s="8" t="s">
        <v>166</v>
      </c>
      <c r="G46" s="9" t="s">
        <v>167</v>
      </c>
      <c r="H46" s="9">
        <v>67.1</v>
      </c>
      <c r="I46" s="13"/>
      <c r="J46" s="13">
        <f t="shared" si="2"/>
        <v>67.1</v>
      </c>
      <c r="K46" s="13">
        <v>1</v>
      </c>
      <c r="L46" s="13">
        <v>76</v>
      </c>
      <c r="M46" s="13">
        <f t="shared" si="3"/>
        <v>70.66</v>
      </c>
      <c r="N46" s="13">
        <v>1</v>
      </c>
      <c r="O46" s="12" t="s">
        <v>123</v>
      </c>
    </row>
    <row r="47" s="1" customFormat="1" ht="30" customHeight="1" spans="1:15">
      <c r="A47" s="6">
        <v>45</v>
      </c>
      <c r="B47" s="6" t="e">
        <f>C47&amp;#REF!</f>
        <v>#REF!</v>
      </c>
      <c r="C47" s="6" t="s">
        <v>168</v>
      </c>
      <c r="D47" s="6" t="s">
        <v>119</v>
      </c>
      <c r="E47" s="7" t="s">
        <v>169</v>
      </c>
      <c r="F47" s="8" t="s">
        <v>170</v>
      </c>
      <c r="G47" s="9" t="s">
        <v>171</v>
      </c>
      <c r="H47" s="9">
        <v>74.4</v>
      </c>
      <c r="I47" s="13"/>
      <c r="J47" s="13">
        <f t="shared" si="2"/>
        <v>74.4</v>
      </c>
      <c r="K47" s="13">
        <v>1</v>
      </c>
      <c r="L47" s="13">
        <v>75.67</v>
      </c>
      <c r="M47" s="13">
        <f t="shared" si="3"/>
        <v>74.908</v>
      </c>
      <c r="N47" s="13">
        <v>1</v>
      </c>
      <c r="O47" s="12" t="s">
        <v>123</v>
      </c>
    </row>
    <row r="48" s="1" customFormat="1" ht="30" customHeight="1" spans="1:15">
      <c r="A48" s="6">
        <v>46</v>
      </c>
      <c r="B48" s="6" t="e">
        <f>C48&amp;#REF!</f>
        <v>#REF!</v>
      </c>
      <c r="C48" s="6" t="s">
        <v>172</v>
      </c>
      <c r="D48" s="6" t="s">
        <v>119</v>
      </c>
      <c r="E48" s="7" t="s">
        <v>173</v>
      </c>
      <c r="F48" s="8" t="s">
        <v>174</v>
      </c>
      <c r="G48" s="9" t="s">
        <v>175</v>
      </c>
      <c r="H48" s="9">
        <v>69.2</v>
      </c>
      <c r="I48" s="13"/>
      <c r="J48" s="13">
        <f t="shared" si="2"/>
        <v>69.2</v>
      </c>
      <c r="K48" s="13">
        <v>2</v>
      </c>
      <c r="L48" s="13">
        <v>76.17</v>
      </c>
      <c r="M48" s="13">
        <f t="shared" si="3"/>
        <v>71.988</v>
      </c>
      <c r="N48" s="13">
        <v>1</v>
      </c>
      <c r="O48" s="12" t="s">
        <v>123</v>
      </c>
    </row>
    <row r="49" s="1" customFormat="1" ht="30" customHeight="1" spans="1:15">
      <c r="A49" s="6">
        <v>47</v>
      </c>
      <c r="B49" s="6" t="e">
        <f>C49&amp;#REF!</f>
        <v>#REF!</v>
      </c>
      <c r="C49" s="6" t="s">
        <v>176</v>
      </c>
      <c r="D49" s="6" t="s">
        <v>119</v>
      </c>
      <c r="E49" s="7" t="s">
        <v>177</v>
      </c>
      <c r="F49" s="8" t="s">
        <v>110</v>
      </c>
      <c r="G49" s="9" t="s">
        <v>111</v>
      </c>
      <c r="H49" s="9">
        <v>60.9</v>
      </c>
      <c r="I49" s="13"/>
      <c r="J49" s="13">
        <f t="shared" si="2"/>
        <v>60.9</v>
      </c>
      <c r="K49" s="13">
        <v>2</v>
      </c>
      <c r="L49" s="13">
        <v>77.17</v>
      </c>
      <c r="M49" s="13">
        <f t="shared" si="3"/>
        <v>67.408</v>
      </c>
      <c r="N49" s="13">
        <v>2</v>
      </c>
      <c r="O49" s="12" t="s">
        <v>123</v>
      </c>
    </row>
    <row r="50" s="1" customFormat="1" ht="30" customHeight="1" spans="1:15">
      <c r="A50" s="6">
        <v>48</v>
      </c>
      <c r="B50" s="6" t="e">
        <f>C50&amp;#REF!</f>
        <v>#REF!</v>
      </c>
      <c r="C50" s="6" t="s">
        <v>178</v>
      </c>
      <c r="D50" s="6" t="s">
        <v>119</v>
      </c>
      <c r="E50" s="7" t="s">
        <v>179</v>
      </c>
      <c r="F50" s="8" t="s">
        <v>121</v>
      </c>
      <c r="G50" s="9" t="s">
        <v>180</v>
      </c>
      <c r="H50" s="9">
        <v>66.4</v>
      </c>
      <c r="I50" s="13"/>
      <c r="J50" s="13">
        <f t="shared" si="2"/>
        <v>66.4</v>
      </c>
      <c r="K50" s="13">
        <v>1</v>
      </c>
      <c r="L50" s="13">
        <v>76.33</v>
      </c>
      <c r="M50" s="13">
        <f t="shared" si="3"/>
        <v>70.372</v>
      </c>
      <c r="N50" s="13">
        <v>1</v>
      </c>
      <c r="O50" s="12" t="s">
        <v>123</v>
      </c>
    </row>
    <row r="51" s="1" customFormat="1" ht="30" customHeight="1" spans="1:15">
      <c r="A51" s="6">
        <v>49</v>
      </c>
      <c r="B51" s="6" t="e">
        <f>C51&amp;#REF!</f>
        <v>#REF!</v>
      </c>
      <c r="C51" s="6" t="s">
        <v>181</v>
      </c>
      <c r="D51" s="6" t="s">
        <v>119</v>
      </c>
      <c r="E51" s="7" t="s">
        <v>182</v>
      </c>
      <c r="F51" s="8" t="s">
        <v>18</v>
      </c>
      <c r="G51" s="9" t="s">
        <v>183</v>
      </c>
      <c r="H51" s="9">
        <v>68.8</v>
      </c>
      <c r="I51" s="13"/>
      <c r="J51" s="13">
        <f t="shared" si="2"/>
        <v>68.8</v>
      </c>
      <c r="K51" s="13">
        <v>1</v>
      </c>
      <c r="L51" s="13">
        <v>76.67</v>
      </c>
      <c r="M51" s="13">
        <f t="shared" si="3"/>
        <v>71.948</v>
      </c>
      <c r="N51" s="13">
        <v>1</v>
      </c>
      <c r="O51" s="12" t="s">
        <v>123</v>
      </c>
    </row>
    <row r="52" s="1" customFormat="1" ht="30" customHeight="1" spans="1:15">
      <c r="A52" s="6">
        <v>50</v>
      </c>
      <c r="B52" s="6"/>
      <c r="C52" s="6" t="s">
        <v>184</v>
      </c>
      <c r="D52" s="6" t="s">
        <v>119</v>
      </c>
      <c r="E52" s="7"/>
      <c r="F52" s="8" t="s">
        <v>185</v>
      </c>
      <c r="G52" s="6"/>
      <c r="H52" s="9"/>
      <c r="I52" s="13"/>
      <c r="J52" s="13"/>
      <c r="K52" s="13"/>
      <c r="L52" s="12">
        <v>78.33</v>
      </c>
      <c r="M52" s="12">
        <v>78.33</v>
      </c>
      <c r="N52" s="13">
        <v>1</v>
      </c>
      <c r="O52" s="12" t="s">
        <v>123</v>
      </c>
    </row>
    <row r="53" s="1" customFormat="1" ht="30" customHeight="1" spans="1:15">
      <c r="A53" s="6">
        <v>51</v>
      </c>
      <c r="B53" s="6"/>
      <c r="C53" s="6" t="s">
        <v>186</v>
      </c>
      <c r="D53" s="6" t="s">
        <v>119</v>
      </c>
      <c r="E53" s="7"/>
      <c r="F53" s="8" t="s">
        <v>185</v>
      </c>
      <c r="G53" s="6"/>
      <c r="H53" s="9"/>
      <c r="I53" s="13"/>
      <c r="J53" s="13"/>
      <c r="K53" s="13"/>
      <c r="L53" s="13">
        <v>70.33</v>
      </c>
      <c r="M53" s="13">
        <v>70.33</v>
      </c>
      <c r="N53" s="13">
        <v>2</v>
      </c>
      <c r="O53" s="12" t="s">
        <v>123</v>
      </c>
    </row>
  </sheetData>
  <sortState ref="A3:P53">
    <sortCondition ref="D3:D53" descending="1"/>
  </sortState>
  <mergeCells count="1">
    <mergeCell ref="A1:O1"/>
  </mergeCells>
  <pageMargins left="0.196527777777778" right="0.196527777777778" top="0.156944444444444" bottom="0.156944444444444" header="0.5" footer="0.0388888888888889"/>
  <pageSetup paperSize="9" scale="84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2022事业公招体检人员名单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guggle</dc:creator>
  <cp:lastModifiedBy>吴微</cp:lastModifiedBy>
  <dcterms:created xsi:type="dcterms:W3CDTF">2022-06-28T09:52:00Z</dcterms:created>
  <cp:lastPrinted>2022-06-28T09:55:00Z</cp:lastPrinted>
  <dcterms:modified xsi:type="dcterms:W3CDTF">2022-08-15T09:15:59Z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F60A22BF5AB04D88A9C86C5052749CF4</vt:lpwstr>
  </property>
  <property fmtid="{D5CDD505-2E9C-101B-9397-08002B2CF9AE}" pid="3" name="KSOProductBuildVer">
    <vt:lpwstr>2052-11.1.0.12302</vt:lpwstr>
  </property>
</Properties>
</file>