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Sheet1!$A$2:$P$6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<sst xmlns="http://schemas.openxmlformats.org/spreadsheetml/2006/main" count="185" uniqueCount="88">
  <si>
    <t>天全县2022年公开考试招聘综合类事业单位工作人员拟聘用人员名单（二）</t>
  </si>
  <si>
    <t>姓名</t>
  </si>
  <si>
    <t>性别</t>
  </si>
  <si>
    <t>准考证号</t>
  </si>
  <si>
    <t>岗位代码</t>
  </si>
  <si>
    <t>主管部门</t>
  </si>
  <si>
    <t>招聘单位</t>
  </si>
  <si>
    <t>笔试成绩</t>
  </si>
  <si>
    <t>笔试折合成绩</t>
  </si>
  <si>
    <t>面试成绩</t>
  </si>
  <si>
    <t>面试折合成绩</t>
  </si>
  <si>
    <t>总成绩</t>
  </si>
  <si>
    <t>总排名</t>
  </si>
  <si>
    <t>体检结果</t>
  </si>
  <si>
    <t>政审考察结果</t>
  </si>
  <si>
    <t>是否拟聘用</t>
  </si>
  <si>
    <t>备注</t>
  </si>
  <si>
    <t>张耀尹</t>
  </si>
  <si>
    <t>男</t>
  </si>
  <si>
    <t>1111116063201</t>
  </si>
  <si>
    <t>天全县气象局</t>
  </si>
  <si>
    <t>天全县气象防灾减灾服务中心</t>
  </si>
  <si>
    <t>85.6</t>
  </si>
  <si>
    <t>2</t>
  </si>
  <si>
    <t>合格</t>
  </si>
  <si>
    <t>拟聘用</t>
  </si>
  <si>
    <t>李春伟</t>
  </si>
  <si>
    <t>1111116063516</t>
  </si>
  <si>
    <t>天全县水利局</t>
  </si>
  <si>
    <t>天全县水利发展中心</t>
  </si>
  <si>
    <t>王俊华</t>
  </si>
  <si>
    <t>1111116063520</t>
  </si>
  <si>
    <t>黄群</t>
  </si>
  <si>
    <t>女</t>
  </si>
  <si>
    <t>1111116063704</t>
  </si>
  <si>
    <t>何菲菲</t>
  </si>
  <si>
    <t>1111116070127</t>
  </si>
  <si>
    <t>天全县医疗保障局</t>
  </si>
  <si>
    <t>天全县医疗保障事务中心</t>
  </si>
  <si>
    <t>84.2</t>
  </si>
  <si>
    <t>递补</t>
  </si>
  <si>
    <t>汤佳辉</t>
  </si>
  <si>
    <t>1111116070205</t>
  </si>
  <si>
    <t>86.2</t>
  </si>
  <si>
    <t>1</t>
  </si>
  <si>
    <t>汪齐</t>
  </si>
  <si>
    <t>1111116070318</t>
  </si>
  <si>
    <t>天全县自然资源和规划局</t>
  </si>
  <si>
    <t>天全县不动产登记中心</t>
  </si>
  <si>
    <t>83.4</t>
  </si>
  <si>
    <t>罗奎</t>
  </si>
  <si>
    <t>1111116070809</t>
  </si>
  <si>
    <t>自然资源和规划所（城厢2个、始阳2个、仁义2个、  新场2个）</t>
  </si>
  <si>
    <t>王文兵</t>
  </si>
  <si>
    <t>1111116070725</t>
  </si>
  <si>
    <t>81.6</t>
  </si>
  <si>
    <t>3</t>
  </si>
  <si>
    <t>管普</t>
  </si>
  <si>
    <t>1111116071008</t>
  </si>
  <si>
    <t>86.6</t>
  </si>
  <si>
    <t>4</t>
  </si>
  <si>
    <t>许秋</t>
  </si>
  <si>
    <t>1111116070729</t>
  </si>
  <si>
    <t>85.8</t>
  </si>
  <si>
    <t>5</t>
  </si>
  <si>
    <t>许丹阳</t>
  </si>
  <si>
    <t>1111116070813</t>
  </si>
  <si>
    <t>6</t>
  </si>
  <si>
    <t>赵玉红</t>
  </si>
  <si>
    <t>1111116070708</t>
  </si>
  <si>
    <t>82.8</t>
  </si>
  <si>
    <t>7</t>
  </si>
  <si>
    <t>左泽民</t>
  </si>
  <si>
    <t>1111116070715</t>
  </si>
  <si>
    <t>81.8</t>
  </si>
  <si>
    <t>8</t>
  </si>
  <si>
    <t>彭欢</t>
  </si>
  <si>
    <t>1111116072114</t>
  </si>
  <si>
    <t>天全县仁义镇人民政府</t>
  </si>
  <si>
    <t>天全县仁义镇便民服务中心</t>
  </si>
  <si>
    <t>徐志鹏</t>
  </si>
  <si>
    <t>1111116072808</t>
  </si>
  <si>
    <t>天全县卫生健康局</t>
  </si>
  <si>
    <t>天全县人民医院</t>
  </si>
  <si>
    <t>李杰</t>
  </si>
  <si>
    <t>1111116072914</t>
  </si>
  <si>
    <t>卫显聪</t>
  </si>
  <si>
    <t>1111116073019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</si>
</sst>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0"/>
      <name val="Arial"/>
      <charset val="0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9"/>
      <name val="仿宋_GB2312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0"/>
  <sheetViews>
    <sheetView tabSelected="1" workbookViewId="0">
      <pane ySplit="2" topLeftCell="A19" activePane="bottomLeft" state="frozen"/>
      <selection/>
      <selection pane="bottomLeft" activeCell="R29" sqref="R29"/>
    </sheetView>
  </sheetViews>
  <sheetFormatPr defaultColWidth="9" defaultRowHeight="12"/>
  <cols>
    <col min="1" max="1" width="6.25" style="1" customWidth="1"/>
    <col min="2" max="2" width="3.375" style="1" customWidth="1"/>
    <col min="3" max="3" width="14.375" style="1" customWidth="1"/>
    <col min="4" max="4" width="9" style="1"/>
    <col min="5" max="5" width="13.25" style="1" customWidth="1"/>
    <col min="6" max="6" width="15.25" style="1" customWidth="1"/>
    <col min="7" max="7" width="5.5" style="1" customWidth="1"/>
    <col min="8" max="9" width="6" style="1" customWidth="1"/>
    <col min="10" max="10" width="6.375" style="1" customWidth="1"/>
    <col min="11" max="11" width="6.25" style="1" customWidth="1"/>
    <col min="12" max="12" width="4.25" style="1" customWidth="1"/>
    <col min="13" max="14" width="4.625" style="1" customWidth="1"/>
    <col min="15" max="15" width="5.875" style="1" customWidth="1"/>
    <col min="16" max="16" width="6" style="1" customWidth="1"/>
    <col min="17" max="16384" width="9" style="1"/>
  </cols>
  <sheetData>
    <row r="1" s="1" customFormat="1" ht="42.75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46" customHeight="1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30" customHeight="1" spans="1:16">
      <c r="A3" s="4" t="s">
        <v>17</v>
      </c>
      <c r="B3" s="5" t="s">
        <v>18</v>
      </c>
      <c r="C3" s="6" t="s">
        <v>19</v>
      </c>
      <c r="D3" s="7">
        <v>22016016</v>
      </c>
      <c r="E3" s="6" t="s">
        <v>20</v>
      </c>
      <c r="F3" s="6" t="s">
        <v>21</v>
      </c>
      <c r="G3" s="8">
        <v>65</v>
      </c>
      <c r="H3" s="8">
        <f>G3*0.6</f>
        <v>39</v>
      </c>
      <c r="I3" s="8" t="s">
        <v>22</v>
      </c>
      <c r="J3" s="8">
        <f>I3*0.4</f>
        <v>34.24</v>
      </c>
      <c r="K3" s="8">
        <f>H3+J3</f>
        <v>73.24</v>
      </c>
      <c r="L3" s="8" t="s">
        <v>23</v>
      </c>
      <c r="M3" s="12" t="s">
        <v>24</v>
      </c>
      <c r="N3" s="12" t="s">
        <v>24</v>
      </c>
      <c r="O3" s="12" t="s">
        <v>25</v>
      </c>
      <c r="P3" s="12"/>
    </row>
    <row r="4" ht="14" customHeight="1" spans="1:16">
      <c r="A4" s="9"/>
      <c r="B4" s="9"/>
      <c r="C4" s="10"/>
      <c r="D4" s="10"/>
      <c r="E4" s="11"/>
      <c r="F4" s="11"/>
      <c r="G4" s="10"/>
      <c r="H4" s="10"/>
      <c r="I4" s="14"/>
      <c r="J4" s="10"/>
      <c r="K4" s="10"/>
      <c r="L4" s="10"/>
      <c r="M4" s="12"/>
      <c r="N4" s="12"/>
      <c r="O4" s="12"/>
      <c r="P4" s="12"/>
    </row>
    <row r="5" ht="30" customHeight="1" spans="1:16">
      <c r="A5" s="4" t="s">
        <v>26</v>
      </c>
      <c r="B5" s="10" t="s">
        <v>18</v>
      </c>
      <c r="C5" s="6" t="s">
        <v>27</v>
      </c>
      <c r="D5" s="7">
        <v>22016021</v>
      </c>
      <c r="E5" s="6" t="s">
        <v>28</v>
      </c>
      <c r="F5" s="6" t="s">
        <v>29</v>
      </c>
      <c r="G5" s="8">
        <v>68.4</v>
      </c>
      <c r="H5" s="8">
        <f t="shared" ref="H5:H10" si="0">G5*0.6</f>
        <v>41.04</v>
      </c>
      <c r="I5" s="8">
        <v>81.2</v>
      </c>
      <c r="J5" s="8">
        <f t="shared" ref="J5:J10" si="1">I5*0.4</f>
        <v>32.48</v>
      </c>
      <c r="K5" s="8">
        <f t="shared" ref="K5:K10" si="2">H5+J5</f>
        <v>73.52</v>
      </c>
      <c r="L5" s="8">
        <v>1</v>
      </c>
      <c r="M5" s="12" t="s">
        <v>24</v>
      </c>
      <c r="N5" s="12" t="s">
        <v>24</v>
      </c>
      <c r="O5" s="12" t="s">
        <v>25</v>
      </c>
      <c r="P5" s="12"/>
    </row>
    <row r="6" ht="30" customHeight="1" spans="1:16">
      <c r="A6" s="4" t="s">
        <v>30</v>
      </c>
      <c r="B6" s="10" t="s">
        <v>18</v>
      </c>
      <c r="C6" s="6" t="s">
        <v>31</v>
      </c>
      <c r="D6" s="7">
        <v>22016021</v>
      </c>
      <c r="E6" s="6" t="s">
        <v>28</v>
      </c>
      <c r="F6" s="6" t="s">
        <v>29</v>
      </c>
      <c r="G6" s="8">
        <v>67.9</v>
      </c>
      <c r="H6" s="8">
        <f t="shared" si="0"/>
        <v>40.74</v>
      </c>
      <c r="I6" s="8">
        <v>79.6</v>
      </c>
      <c r="J6" s="8">
        <f t="shared" si="1"/>
        <v>31.84</v>
      </c>
      <c r="K6" s="8">
        <f t="shared" si="2"/>
        <v>72.58</v>
      </c>
      <c r="L6" s="8">
        <v>2</v>
      </c>
      <c r="M6" s="12" t="s">
        <v>24</v>
      </c>
      <c r="N6" s="12" t="s">
        <v>24</v>
      </c>
      <c r="O6" s="12" t="s">
        <v>25</v>
      </c>
      <c r="P6" s="12"/>
    </row>
    <row r="7" ht="14" customHeight="1" spans="1:16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ht="30" customHeight="1" spans="1:16">
      <c r="A8" s="4" t="s">
        <v>32</v>
      </c>
      <c r="B8" s="10" t="s">
        <v>33</v>
      </c>
      <c r="C8" s="6" t="s">
        <v>34</v>
      </c>
      <c r="D8" s="7">
        <v>22016022</v>
      </c>
      <c r="E8" s="6" t="s">
        <v>28</v>
      </c>
      <c r="F8" s="6" t="s">
        <v>29</v>
      </c>
      <c r="G8" s="8">
        <v>67.5</v>
      </c>
      <c r="H8" s="8">
        <f t="shared" si="0"/>
        <v>40.5</v>
      </c>
      <c r="I8" s="8">
        <v>82.2</v>
      </c>
      <c r="J8" s="8">
        <f t="shared" si="1"/>
        <v>32.88</v>
      </c>
      <c r="K8" s="8">
        <f t="shared" si="2"/>
        <v>73.38</v>
      </c>
      <c r="L8" s="8">
        <v>1</v>
      </c>
      <c r="M8" s="12" t="s">
        <v>24</v>
      </c>
      <c r="N8" s="12" t="s">
        <v>24</v>
      </c>
      <c r="O8" s="12" t="s">
        <v>25</v>
      </c>
      <c r="P8" s="12"/>
    </row>
    <row r="9" ht="14" customHeight="1" spans="1:16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ht="30" customHeight="1" spans="1:16">
      <c r="A10" s="4" t="s">
        <v>35</v>
      </c>
      <c r="B10" s="10" t="s">
        <v>33</v>
      </c>
      <c r="C10" s="6" t="s">
        <v>36</v>
      </c>
      <c r="D10" s="7">
        <v>22016026</v>
      </c>
      <c r="E10" s="6" t="s">
        <v>37</v>
      </c>
      <c r="F10" s="8" t="s">
        <v>38</v>
      </c>
      <c r="G10" s="8">
        <v>59.2</v>
      </c>
      <c r="H10" s="8">
        <f t="shared" si="0"/>
        <v>35.52</v>
      </c>
      <c r="I10" s="8" t="s">
        <v>39</v>
      </c>
      <c r="J10" s="8">
        <f t="shared" si="1"/>
        <v>33.68</v>
      </c>
      <c r="K10" s="8">
        <f t="shared" si="2"/>
        <v>69.2</v>
      </c>
      <c r="L10" s="8" t="s">
        <v>23</v>
      </c>
      <c r="M10" s="12" t="s">
        <v>24</v>
      </c>
      <c r="N10" s="12" t="s">
        <v>24</v>
      </c>
      <c r="O10" s="12" t="s">
        <v>25</v>
      </c>
      <c r="P10" s="12" t="s">
        <v>40</v>
      </c>
    </row>
    <row r="11" ht="14" customHeight="1" spans="1:16">
      <c r="A11" s="4"/>
      <c r="B11" s="5"/>
      <c r="C11" s="6"/>
      <c r="D11" s="7"/>
      <c r="E11" s="6"/>
      <c r="F11" s="6"/>
      <c r="G11" s="13"/>
      <c r="H11" s="13"/>
      <c r="I11" s="13"/>
      <c r="J11" s="13"/>
      <c r="K11" s="13"/>
      <c r="L11" s="13"/>
      <c r="M11" s="12"/>
      <c r="N11" s="12"/>
      <c r="O11" s="12"/>
      <c r="P11" s="12"/>
    </row>
    <row r="12" ht="30" customHeight="1" spans="1:16">
      <c r="A12" s="4" t="s">
        <v>41</v>
      </c>
      <c r="B12" s="10" t="s">
        <v>18</v>
      </c>
      <c r="C12" s="6" t="s">
        <v>42</v>
      </c>
      <c r="D12" s="7">
        <v>22016027</v>
      </c>
      <c r="E12" s="6" t="s">
        <v>37</v>
      </c>
      <c r="F12" s="6" t="s">
        <v>38</v>
      </c>
      <c r="G12" s="8">
        <v>63.1</v>
      </c>
      <c r="H12" s="8">
        <f t="shared" ref="H12:H22" si="3">G12*0.6</f>
        <v>37.86</v>
      </c>
      <c r="I12" s="8" t="s">
        <v>43</v>
      </c>
      <c r="J12" s="8">
        <f t="shared" ref="J12:J22" si="4">I12*0.4</f>
        <v>34.48</v>
      </c>
      <c r="K12" s="8">
        <f t="shared" ref="K12:K22" si="5">H12+J12</f>
        <v>72.34</v>
      </c>
      <c r="L12" s="8" t="s">
        <v>44</v>
      </c>
      <c r="M12" s="12" t="s">
        <v>24</v>
      </c>
      <c r="N12" s="12" t="s">
        <v>24</v>
      </c>
      <c r="O12" s="12" t="s">
        <v>25</v>
      </c>
      <c r="P12" s="12"/>
    </row>
    <row r="13" ht="14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ht="30" customHeight="1" spans="1:16">
      <c r="A14" s="4" t="s">
        <v>45</v>
      </c>
      <c r="B14" s="10" t="s">
        <v>18</v>
      </c>
      <c r="C14" s="6" t="s">
        <v>46</v>
      </c>
      <c r="D14" s="7">
        <v>22016029</v>
      </c>
      <c r="E14" s="6" t="s">
        <v>47</v>
      </c>
      <c r="F14" s="6" t="s">
        <v>48</v>
      </c>
      <c r="G14" s="8">
        <v>66.7</v>
      </c>
      <c r="H14" s="8">
        <f t="shared" si="3"/>
        <v>40.02</v>
      </c>
      <c r="I14" s="8" t="s">
        <v>49</v>
      </c>
      <c r="J14" s="8">
        <f t="shared" si="4"/>
        <v>33.36</v>
      </c>
      <c r="K14" s="8">
        <f t="shared" si="5"/>
        <v>73.38</v>
      </c>
      <c r="L14" s="8">
        <v>1</v>
      </c>
      <c r="M14" s="12" t="s">
        <v>24</v>
      </c>
      <c r="N14" s="12" t="s">
        <v>24</v>
      </c>
      <c r="O14" s="12" t="s">
        <v>25</v>
      </c>
      <c r="P14" s="12"/>
    </row>
    <row r="15" ht="14" customHeight="1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45" customHeight="1" spans="1:16">
      <c r="A16" s="4" t="s">
        <v>50</v>
      </c>
      <c r="B16" s="10" t="s">
        <v>18</v>
      </c>
      <c r="C16" s="6" t="s">
        <v>51</v>
      </c>
      <c r="D16" s="7">
        <v>22016033</v>
      </c>
      <c r="E16" s="6" t="s">
        <v>47</v>
      </c>
      <c r="F16" s="6" t="s">
        <v>52</v>
      </c>
      <c r="G16" s="8">
        <v>72.6</v>
      </c>
      <c r="H16" s="8">
        <f t="shared" si="3"/>
        <v>43.56</v>
      </c>
      <c r="I16" s="8" t="s">
        <v>43</v>
      </c>
      <c r="J16" s="8">
        <f t="shared" si="4"/>
        <v>34.48</v>
      </c>
      <c r="K16" s="8">
        <f t="shared" si="5"/>
        <v>78.04</v>
      </c>
      <c r="L16" s="8" t="s">
        <v>44</v>
      </c>
      <c r="M16" s="12" t="s">
        <v>24</v>
      </c>
      <c r="N16" s="12" t="s">
        <v>24</v>
      </c>
      <c r="O16" s="12" t="s">
        <v>25</v>
      </c>
      <c r="P16" s="12"/>
    </row>
    <row r="17" ht="45" customHeight="1" spans="1:16">
      <c r="A17" s="4" t="s">
        <v>53</v>
      </c>
      <c r="B17" s="10" t="s">
        <v>18</v>
      </c>
      <c r="C17" s="6" t="s">
        <v>54</v>
      </c>
      <c r="D17" s="7">
        <v>22016033</v>
      </c>
      <c r="E17" s="6" t="s">
        <v>47</v>
      </c>
      <c r="F17" s="6" t="s">
        <v>52</v>
      </c>
      <c r="G17" s="8">
        <v>73.5</v>
      </c>
      <c r="H17" s="8">
        <f t="shared" si="3"/>
        <v>44.1</v>
      </c>
      <c r="I17" s="8" t="s">
        <v>55</v>
      </c>
      <c r="J17" s="8">
        <f t="shared" si="4"/>
        <v>32.64</v>
      </c>
      <c r="K17" s="8">
        <f t="shared" si="5"/>
        <v>76.74</v>
      </c>
      <c r="L17" s="8" t="s">
        <v>56</v>
      </c>
      <c r="M17" s="12" t="s">
        <v>24</v>
      </c>
      <c r="N17" s="12" t="s">
        <v>24</v>
      </c>
      <c r="O17" s="12" t="s">
        <v>25</v>
      </c>
      <c r="P17" s="12"/>
    </row>
    <row r="18" ht="45" customHeight="1" spans="1:16">
      <c r="A18" s="4" t="s">
        <v>57</v>
      </c>
      <c r="B18" s="10" t="s">
        <v>18</v>
      </c>
      <c r="C18" s="6" t="s">
        <v>58</v>
      </c>
      <c r="D18" s="7">
        <v>22016033</v>
      </c>
      <c r="E18" s="6" t="s">
        <v>47</v>
      </c>
      <c r="F18" s="6" t="s">
        <v>52</v>
      </c>
      <c r="G18" s="8">
        <v>69.7</v>
      </c>
      <c r="H18" s="8">
        <f t="shared" si="3"/>
        <v>41.82</v>
      </c>
      <c r="I18" s="8" t="s">
        <v>59</v>
      </c>
      <c r="J18" s="8">
        <f t="shared" si="4"/>
        <v>34.64</v>
      </c>
      <c r="K18" s="8">
        <f t="shared" si="5"/>
        <v>76.46</v>
      </c>
      <c r="L18" s="8" t="s">
        <v>60</v>
      </c>
      <c r="M18" s="12" t="s">
        <v>24</v>
      </c>
      <c r="N18" s="12" t="s">
        <v>24</v>
      </c>
      <c r="O18" s="12" t="s">
        <v>25</v>
      </c>
      <c r="P18" s="12"/>
    </row>
    <row r="19" ht="45" customHeight="1" spans="1:16">
      <c r="A19" s="4" t="s">
        <v>61</v>
      </c>
      <c r="B19" s="10" t="s">
        <v>33</v>
      </c>
      <c r="C19" s="6" t="s">
        <v>62</v>
      </c>
      <c r="D19" s="7">
        <v>22016033</v>
      </c>
      <c r="E19" s="6" t="s">
        <v>47</v>
      </c>
      <c r="F19" s="6" t="s">
        <v>52</v>
      </c>
      <c r="G19" s="8">
        <v>67.6</v>
      </c>
      <c r="H19" s="8">
        <f t="shared" si="3"/>
        <v>40.56</v>
      </c>
      <c r="I19" s="8" t="s">
        <v>63</v>
      </c>
      <c r="J19" s="8">
        <f t="shared" si="4"/>
        <v>34.32</v>
      </c>
      <c r="K19" s="8">
        <f t="shared" si="5"/>
        <v>74.88</v>
      </c>
      <c r="L19" s="8" t="s">
        <v>64</v>
      </c>
      <c r="M19" s="12" t="s">
        <v>24</v>
      </c>
      <c r="N19" s="12" t="s">
        <v>24</v>
      </c>
      <c r="O19" s="12" t="s">
        <v>25</v>
      </c>
      <c r="P19" s="12"/>
    </row>
    <row r="20" ht="45" customHeight="1" spans="1:16">
      <c r="A20" s="4" t="s">
        <v>65</v>
      </c>
      <c r="B20" s="10" t="s">
        <v>33</v>
      </c>
      <c r="C20" s="6" t="s">
        <v>66</v>
      </c>
      <c r="D20" s="7">
        <v>22016033</v>
      </c>
      <c r="E20" s="6" t="s">
        <v>47</v>
      </c>
      <c r="F20" s="6" t="s">
        <v>52</v>
      </c>
      <c r="G20" s="8">
        <v>68.3</v>
      </c>
      <c r="H20" s="8">
        <f t="shared" si="3"/>
        <v>40.98</v>
      </c>
      <c r="I20" s="8" t="s">
        <v>49</v>
      </c>
      <c r="J20" s="8">
        <f t="shared" si="4"/>
        <v>33.36</v>
      </c>
      <c r="K20" s="8">
        <f t="shared" si="5"/>
        <v>74.34</v>
      </c>
      <c r="L20" s="8" t="s">
        <v>67</v>
      </c>
      <c r="M20" s="12" t="s">
        <v>24</v>
      </c>
      <c r="N20" s="12" t="s">
        <v>24</v>
      </c>
      <c r="O20" s="12" t="s">
        <v>25</v>
      </c>
      <c r="P20" s="12"/>
    </row>
    <row r="21" ht="45" customHeight="1" spans="1:16">
      <c r="A21" s="4" t="s">
        <v>68</v>
      </c>
      <c r="B21" s="10" t="s">
        <v>33</v>
      </c>
      <c r="C21" s="6" t="s">
        <v>69</v>
      </c>
      <c r="D21" s="7">
        <v>22016033</v>
      </c>
      <c r="E21" s="6" t="s">
        <v>47</v>
      </c>
      <c r="F21" s="6" t="s">
        <v>52</v>
      </c>
      <c r="G21" s="8">
        <v>68</v>
      </c>
      <c r="H21" s="8">
        <f t="shared" si="3"/>
        <v>40.8</v>
      </c>
      <c r="I21" s="8" t="s">
        <v>70</v>
      </c>
      <c r="J21" s="8">
        <f t="shared" si="4"/>
        <v>33.12</v>
      </c>
      <c r="K21" s="8">
        <f t="shared" si="5"/>
        <v>73.92</v>
      </c>
      <c r="L21" s="8" t="s">
        <v>71</v>
      </c>
      <c r="M21" s="12" t="s">
        <v>24</v>
      </c>
      <c r="N21" s="12" t="s">
        <v>24</v>
      </c>
      <c r="O21" s="12" t="s">
        <v>25</v>
      </c>
      <c r="P21" s="12"/>
    </row>
    <row r="22" ht="45" customHeight="1" spans="1:16">
      <c r="A22" s="4" t="s">
        <v>72</v>
      </c>
      <c r="B22" s="10" t="s">
        <v>18</v>
      </c>
      <c r="C22" s="6" t="s">
        <v>73</v>
      </c>
      <c r="D22" s="7">
        <v>22016033</v>
      </c>
      <c r="E22" s="6" t="s">
        <v>47</v>
      </c>
      <c r="F22" s="6" t="s">
        <v>52</v>
      </c>
      <c r="G22" s="8">
        <v>68.6</v>
      </c>
      <c r="H22" s="8">
        <f t="shared" si="3"/>
        <v>41.16</v>
      </c>
      <c r="I22" s="8" t="s">
        <v>74</v>
      </c>
      <c r="J22" s="8">
        <f t="shared" si="4"/>
        <v>32.72</v>
      </c>
      <c r="K22" s="8">
        <f t="shared" si="5"/>
        <v>73.88</v>
      </c>
      <c r="L22" s="8" t="s">
        <v>75</v>
      </c>
      <c r="M22" s="12" t="s">
        <v>24</v>
      </c>
      <c r="N22" s="12" t="s">
        <v>24</v>
      </c>
      <c r="O22" s="12" t="s">
        <v>25</v>
      </c>
      <c r="P22" s="12"/>
    </row>
    <row r="23" ht="14" customHeight="1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ht="30" customHeight="1" spans="1:16">
      <c r="A24" s="4" t="s">
        <v>76</v>
      </c>
      <c r="B24" s="10" t="s">
        <v>33</v>
      </c>
      <c r="C24" s="6" t="s">
        <v>77</v>
      </c>
      <c r="D24" s="7">
        <v>22016043</v>
      </c>
      <c r="E24" s="6" t="s">
        <v>78</v>
      </c>
      <c r="F24" s="8" t="s">
        <v>79</v>
      </c>
      <c r="G24" s="8">
        <v>69.5</v>
      </c>
      <c r="H24" s="8">
        <f t="shared" ref="H24:H28" si="6">G24*0.6</f>
        <v>41.7</v>
      </c>
      <c r="I24" s="8">
        <v>80.8</v>
      </c>
      <c r="J24" s="8">
        <f t="shared" ref="J24:J28" si="7">I24*0.4</f>
        <v>32.32</v>
      </c>
      <c r="K24" s="8">
        <f t="shared" ref="K24:K28" si="8">H24+J24</f>
        <v>74.02</v>
      </c>
      <c r="L24" s="8">
        <v>1</v>
      </c>
      <c r="M24" s="12" t="s">
        <v>24</v>
      </c>
      <c r="N24" s="12" t="s">
        <v>24</v>
      </c>
      <c r="O24" s="12" t="s">
        <v>25</v>
      </c>
      <c r="P24" s="12"/>
    </row>
    <row r="25" ht="14" customHeight="1" spans="1:1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ht="30" customHeight="1" spans="1:16">
      <c r="A26" s="6" t="s">
        <v>80</v>
      </c>
      <c r="B26" s="6" t="s">
        <v>18</v>
      </c>
      <c r="C26" s="6" t="s">
        <v>81</v>
      </c>
      <c r="D26" s="6">
        <v>22016052</v>
      </c>
      <c r="E26" s="6" t="s">
        <v>82</v>
      </c>
      <c r="F26" s="6" t="s">
        <v>83</v>
      </c>
      <c r="G26" s="6">
        <v>68.6</v>
      </c>
      <c r="H26" s="6">
        <f t="shared" si="6"/>
        <v>41.16</v>
      </c>
      <c r="I26" s="6">
        <v>83</v>
      </c>
      <c r="J26" s="6">
        <f t="shared" si="7"/>
        <v>33.2</v>
      </c>
      <c r="K26" s="6">
        <f t="shared" si="8"/>
        <v>74.36</v>
      </c>
      <c r="L26" s="6">
        <v>1</v>
      </c>
      <c r="M26" s="6" t="s">
        <v>24</v>
      </c>
      <c r="N26" s="6" t="s">
        <v>24</v>
      </c>
      <c r="O26" s="6" t="s">
        <v>25</v>
      </c>
      <c r="P26" s="6"/>
    </row>
    <row r="27" ht="14" customHeight="1" spans="1:16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ht="30" customHeight="1" spans="1:16">
      <c r="A28" s="6" t="s">
        <v>84</v>
      </c>
      <c r="B28" s="6" t="s">
        <v>18</v>
      </c>
      <c r="C28" s="6" t="s">
        <v>85</v>
      </c>
      <c r="D28" s="6">
        <v>22016054</v>
      </c>
      <c r="E28" s="6" t="s">
        <v>82</v>
      </c>
      <c r="F28" s="6" t="s">
        <v>83</v>
      </c>
      <c r="G28" s="6">
        <v>66.2</v>
      </c>
      <c r="H28" s="6">
        <f t="shared" si="6"/>
        <v>39.72</v>
      </c>
      <c r="I28" s="6">
        <v>84</v>
      </c>
      <c r="J28" s="6">
        <f t="shared" si="7"/>
        <v>33.6</v>
      </c>
      <c r="K28" s="6">
        <f t="shared" si="8"/>
        <v>73.32</v>
      </c>
      <c r="L28" s="6">
        <v>2</v>
      </c>
      <c r="M28" s="6" t="s">
        <v>24</v>
      </c>
      <c r="N28" s="6" t="s">
        <v>24</v>
      </c>
      <c r="O28" s="6" t="s">
        <v>25</v>
      </c>
      <c r="P28" s="6" t="s">
        <v>40</v>
      </c>
    </row>
    <row r="29" ht="14" customHeight="1" spans="1:16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ht="30" customHeight="1" spans="1:16">
      <c r="A30" s="6" t="s">
        <v>86</v>
      </c>
      <c r="B30" s="6" t="s">
        <v>33</v>
      </c>
      <c r="C30" s="6" t="s">
        <v>87</v>
      </c>
      <c r="D30" s="6">
        <v>22016055</v>
      </c>
      <c r="E30" s="6" t="s">
        <v>82</v>
      </c>
      <c r="F30" s="6" t="s">
        <v>83</v>
      </c>
      <c r="G30" s="6">
        <v>64.3</v>
      </c>
      <c r="H30" s="6">
        <f>G30*0.6</f>
        <v>38.58</v>
      </c>
      <c r="I30" s="6">
        <v>80.6</v>
      </c>
      <c r="J30" s="6">
        <f>I30*0.4</f>
        <v>32.24</v>
      </c>
      <c r="K30" s="6">
        <f>H30+J30</f>
        <v>70.82</v>
      </c>
      <c r="L30" s="6">
        <v>2</v>
      </c>
      <c r="M30" s="6" t="s">
        <v>24</v>
      </c>
      <c r="N30" s="6" t="s">
        <v>24</v>
      </c>
      <c r="O30" s="6" t="s">
        <v>25</v>
      </c>
      <c r="P30" s="6" t="s">
        <v>40</v>
      </c>
    </row>
  </sheetData>
  <autoFilter ref="A2:P6">
    <extLst/>
  </autoFilter>
  <mergeCells count="1">
    <mergeCell ref="A1:P1"/>
  </mergeCells>
  <pageMargins left="0.472222222222222" right="0.393055555555556" top="0.786805555555556" bottom="0" header="0.5" footer="0.5"/>
  <pageSetup paperSize="9" scale="82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WPS_1559699895</cp:lastModifiedBy>
  <dcterms:created xsi:type="dcterms:W3CDTF">2020-08-09T08:50:00Z</dcterms:created>
  <dcterms:modified xsi:type="dcterms:W3CDTF">2022-08-29T03:41:16Z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ED8CCFCEDDDE4EDEBDB8D916F959F42F</vt:lpwstr>
  </property>
</Properties>
</file>