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<sst xmlns="http://schemas.openxmlformats.org/spreadsheetml/2006/main" count="559" uniqueCount="260">
  <si>
    <t>平武县2022年下半年事业单位公开招聘工作人员考试总成绩和进入体检人员名单</t>
  </si>
  <si>
    <t>序号</t>
  </si>
  <si>
    <t>报考单位</t>
  </si>
  <si>
    <t>姓名</t>
  </si>
  <si>
    <t>性别</t>
  </si>
  <si>
    <t>职位编号</t>
  </si>
  <si>
    <t>准考证号</t>
  </si>
  <si>
    <t>笔试总成绩</t>
  </si>
  <si>
    <t>面试成绩</t>
  </si>
  <si>
    <t>面试折合
成绩</t>
  </si>
  <si>
    <t>考试总成绩</t>
  </si>
  <si>
    <t>考试
总排名</t>
  </si>
  <si>
    <t>是否进入体检环节</t>
  </si>
  <si>
    <t>备注</t>
  </si>
  <si>
    <t>平武县纪委监委网络政务与教育中心</t>
  </si>
  <si>
    <t>陈俊丞</t>
  </si>
  <si>
    <t>男</t>
  </si>
  <si>
    <t>1107001</t>
  </si>
  <si>
    <t>1151060500320</t>
  </si>
  <si>
    <t>是</t>
  </si>
  <si>
    <t>何倩</t>
  </si>
  <si>
    <t>女</t>
  </si>
  <si>
    <t>1151060303425</t>
  </si>
  <si>
    <t>否</t>
  </si>
  <si>
    <t>白杰</t>
  </si>
  <si>
    <t>1151060303116</t>
  </si>
  <si>
    <t>缺考</t>
  </si>
  <si>
    <t>平武县公务服务中心</t>
  </si>
  <si>
    <t>冉佳林</t>
  </si>
  <si>
    <t>1107002</t>
  </si>
  <si>
    <t>1151060402526</t>
  </si>
  <si>
    <t>平武县医疗保险服务中心</t>
  </si>
  <si>
    <t>吕吴潇</t>
  </si>
  <si>
    <t>1107003</t>
  </si>
  <si>
    <t>1151060500526</t>
  </si>
  <si>
    <t>欧国丽</t>
  </si>
  <si>
    <t>1151060403110</t>
  </si>
  <si>
    <t>杨博文</t>
  </si>
  <si>
    <t>1151060400228</t>
  </si>
  <si>
    <t>平武县大数据中心</t>
  </si>
  <si>
    <t>聂俊</t>
  </si>
  <si>
    <t>1107004</t>
  </si>
  <si>
    <t>1151060500213</t>
  </si>
  <si>
    <t>张宗泽</t>
  </si>
  <si>
    <t>1151060401914</t>
  </si>
  <si>
    <t>柯晓萌</t>
  </si>
  <si>
    <t>1151060302925</t>
  </si>
  <si>
    <t>李鑫</t>
  </si>
  <si>
    <t>1107005</t>
  </si>
  <si>
    <t>1151060403009</t>
  </si>
  <si>
    <t>王小豪</t>
  </si>
  <si>
    <t>1151060402012</t>
  </si>
  <si>
    <t>平武县生产力促进中心</t>
  </si>
  <si>
    <t>陈春樵</t>
  </si>
  <si>
    <t>1107006</t>
  </si>
  <si>
    <t>1151060500718</t>
  </si>
  <si>
    <t>严亚琳</t>
  </si>
  <si>
    <t>1151060400912</t>
  </si>
  <si>
    <t>平武县慈善事业服务中心</t>
  </si>
  <si>
    <t>姚岚</t>
  </si>
  <si>
    <t>1107011</t>
  </si>
  <si>
    <t>1151060500226</t>
  </si>
  <si>
    <t>平武县民兵训练基地</t>
  </si>
  <si>
    <t>赵率丞</t>
  </si>
  <si>
    <t>1107016</t>
  </si>
  <si>
    <t>1151060303127</t>
  </si>
  <si>
    <t>王登明</t>
  </si>
  <si>
    <t>1151060500220</t>
  </si>
  <si>
    <t>递补进入面试</t>
  </si>
  <si>
    <t>平武县民兵武器装备仓库</t>
  </si>
  <si>
    <t>王玖琳</t>
  </si>
  <si>
    <t>1107017</t>
  </si>
  <si>
    <t>1151060403322</t>
  </si>
  <si>
    <t>伍维明</t>
  </si>
  <si>
    <t>1151060402520</t>
  </si>
  <si>
    <t>平武县旧堡羌族乡便民服务中心</t>
  </si>
  <si>
    <t>梁庭瑞</t>
  </si>
  <si>
    <t>1107020</t>
  </si>
  <si>
    <t>1151060302913</t>
  </si>
  <si>
    <t>许益</t>
  </si>
  <si>
    <t>1151060401329</t>
  </si>
  <si>
    <t>刘安希</t>
  </si>
  <si>
    <t>1151060400302</t>
  </si>
  <si>
    <t>平武县旧堡羌族乡农业综合服务中心</t>
  </si>
  <si>
    <t>戎双林</t>
  </si>
  <si>
    <t>1107021</t>
  </si>
  <si>
    <t>1151060303503</t>
  </si>
  <si>
    <t>谭雯宇</t>
  </si>
  <si>
    <t>1151060404020</t>
  </si>
  <si>
    <t>王蔚</t>
  </si>
  <si>
    <t>1151060404028</t>
  </si>
  <si>
    <t>平武县水晶镇农业综合服务中心</t>
  </si>
  <si>
    <t>文质斌</t>
  </si>
  <si>
    <t>1107026</t>
  </si>
  <si>
    <t>1151060402011</t>
  </si>
  <si>
    <t>蒋晓辉</t>
  </si>
  <si>
    <t>1151060403016</t>
  </si>
  <si>
    <t>巫迪</t>
  </si>
  <si>
    <t>1151060403102</t>
  </si>
  <si>
    <t>平武县教师进修校</t>
  </si>
  <si>
    <t>袁文强</t>
  </si>
  <si>
    <t>2107007</t>
  </si>
  <si>
    <t>2151060907629</t>
  </si>
  <si>
    <t>何萍萍</t>
  </si>
  <si>
    <t>3107008</t>
  </si>
  <si>
    <t>3151060802409</t>
  </si>
  <si>
    <t>刘静</t>
  </si>
  <si>
    <t>3151060802317</t>
  </si>
  <si>
    <t>唐秋分</t>
  </si>
  <si>
    <t>3151060802411</t>
  </si>
  <si>
    <t>平武县电教教仪站</t>
  </si>
  <si>
    <t>唐绮</t>
  </si>
  <si>
    <t>1151060402501</t>
  </si>
  <si>
    <t>王俊涛</t>
  </si>
  <si>
    <t>1151060303517</t>
  </si>
  <si>
    <t>平武县学生资助管理中心</t>
  </si>
  <si>
    <t>杨蕊绮</t>
  </si>
  <si>
    <t>1107010</t>
  </si>
  <si>
    <t>1151060403712</t>
  </si>
  <si>
    <t>赵爽</t>
  </si>
  <si>
    <t>1151060400508</t>
  </si>
  <si>
    <t>张芮</t>
  </si>
  <si>
    <t>1151060402910</t>
  </si>
  <si>
    <t>平武县农业技术推广中心</t>
  </si>
  <si>
    <t>唐雪平</t>
  </si>
  <si>
    <t>3107012</t>
  </si>
  <si>
    <t>3151060802407</t>
  </si>
  <si>
    <t>李勇</t>
  </si>
  <si>
    <t>3151060802218</t>
  </si>
  <si>
    <t>袁婉容</t>
  </si>
  <si>
    <t>3151060802309</t>
  </si>
  <si>
    <t>平武县水利发展中心</t>
  </si>
  <si>
    <t>杨佳龙</t>
  </si>
  <si>
    <t>3107013</t>
  </si>
  <si>
    <t>3151060802328</t>
  </si>
  <si>
    <t>平武县图书馆</t>
  </si>
  <si>
    <t>李仁杰</t>
  </si>
  <si>
    <t>1107014</t>
  </si>
  <si>
    <t>1151060402027</t>
  </si>
  <si>
    <t>谭鸿铭</t>
  </si>
  <si>
    <t>1151060302910</t>
  </si>
  <si>
    <t>平武县群众来访接待中心</t>
  </si>
  <si>
    <t>周里鑫</t>
  </si>
  <si>
    <t>1107015</t>
  </si>
  <si>
    <t>1151060303207</t>
  </si>
  <si>
    <t>刘蓓</t>
  </si>
  <si>
    <t>1151060401101</t>
  </si>
  <si>
    <t>平武县土城藏族乡农业综合服务中心</t>
  </si>
  <si>
    <t>宋树娜</t>
  </si>
  <si>
    <t>3107018</t>
  </si>
  <si>
    <t>3151060802207</t>
  </si>
  <si>
    <t>平武县土城藏族乡文化宣传和旅游服务中心</t>
  </si>
  <si>
    <t>韩智</t>
  </si>
  <si>
    <t>1107019</t>
  </si>
  <si>
    <t>1151060401503</t>
  </si>
  <si>
    <t>徐明玲</t>
  </si>
  <si>
    <t>1151060500807</t>
  </si>
  <si>
    <t>平武县黄羊关藏族乡农业综合服务中心</t>
  </si>
  <si>
    <t>李斌</t>
  </si>
  <si>
    <t>3107022</t>
  </si>
  <si>
    <t>3151060802211</t>
  </si>
  <si>
    <t>平武县虎牙藏族乡便民服务中心</t>
  </si>
  <si>
    <t>高显清</t>
  </si>
  <si>
    <t>1107023</t>
  </si>
  <si>
    <t>1151060401627</t>
  </si>
  <si>
    <t>蒋婧宇</t>
  </si>
  <si>
    <t>1151060401006</t>
  </si>
  <si>
    <t>庹小菊</t>
  </si>
  <si>
    <t>1151060403525</t>
  </si>
  <si>
    <t>平武县木座藏族乡便民服务中心</t>
  </si>
  <si>
    <t>郭发军</t>
  </si>
  <si>
    <t>1107024</t>
  </si>
  <si>
    <t>1151060400511</t>
  </si>
  <si>
    <t>石谨铭</t>
  </si>
  <si>
    <t>1151060402918</t>
  </si>
  <si>
    <t>平武县古城镇就业和社会保障服务中心</t>
  </si>
  <si>
    <t>李根</t>
  </si>
  <si>
    <t>1107025</t>
  </si>
  <si>
    <t>1151060303527</t>
  </si>
  <si>
    <t>平武县古城镇中心卫生院</t>
  </si>
  <si>
    <t>肖云仇</t>
  </si>
  <si>
    <t>5507029</t>
  </si>
  <si>
    <t>5551060904928</t>
  </si>
  <si>
    <t>王吉</t>
  </si>
  <si>
    <t>5551060905008</t>
  </si>
  <si>
    <t>平武县水晶镇中心卫生院</t>
  </si>
  <si>
    <t>邹玉凤</t>
  </si>
  <si>
    <t>5407030</t>
  </si>
  <si>
    <t>5451060904227</t>
  </si>
  <si>
    <t>范媛媛</t>
  </si>
  <si>
    <t>5451060904326</t>
  </si>
  <si>
    <t>卿文书</t>
  </si>
  <si>
    <t>5451060904128</t>
  </si>
  <si>
    <t>赵怡萌</t>
  </si>
  <si>
    <t>5451060904329</t>
  </si>
  <si>
    <t>梁金平</t>
  </si>
  <si>
    <t>5451060904102</t>
  </si>
  <si>
    <t>焦冰雪</t>
  </si>
  <si>
    <t>5307031</t>
  </si>
  <si>
    <t>5351060901507</t>
  </si>
  <si>
    <t>王娟</t>
  </si>
  <si>
    <t>5351060901508</t>
  </si>
  <si>
    <t>薛惠元</t>
  </si>
  <si>
    <t>5351060901504</t>
  </si>
  <si>
    <t>鲁雨琦</t>
  </si>
  <si>
    <t>5507032</t>
  </si>
  <si>
    <t>5551060905006</t>
  </si>
  <si>
    <t>刘洋</t>
  </si>
  <si>
    <t>5551060905002</t>
  </si>
  <si>
    <t>赵玉竹</t>
  </si>
  <si>
    <t>5551060904924</t>
  </si>
  <si>
    <t>兰兴宇</t>
  </si>
  <si>
    <t>5551060904925</t>
  </si>
  <si>
    <t>郭文韬</t>
  </si>
  <si>
    <t>5551060905012</t>
  </si>
  <si>
    <t>马贵艳</t>
  </si>
  <si>
    <t>5551060905007</t>
  </si>
  <si>
    <t>现场放弃</t>
  </si>
  <si>
    <t>平武县大桥镇中心卫生院</t>
  </si>
  <si>
    <t>宁熊梅</t>
  </si>
  <si>
    <t>5407033</t>
  </si>
  <si>
    <t>5451060904302</t>
  </si>
  <si>
    <t>白茹娟</t>
  </si>
  <si>
    <t>5451060904215</t>
  </si>
  <si>
    <t>平武县平通羌族乡中心卫生院（平武县第二人民医院）</t>
  </si>
  <si>
    <t>曹宝琳</t>
  </si>
  <si>
    <t>5507037</t>
  </si>
  <si>
    <t>5551060905011</t>
  </si>
  <si>
    <t>王萱</t>
  </si>
  <si>
    <t>5551060905005</t>
  </si>
  <si>
    <t>平武县响岩镇卫生院</t>
  </si>
  <si>
    <t>白小钰</t>
  </si>
  <si>
    <t>5407038</t>
  </si>
  <si>
    <t>5451060904103</t>
  </si>
  <si>
    <t>张莎莎</t>
  </si>
  <si>
    <t>5451060904311</t>
  </si>
  <si>
    <t>胡欢</t>
  </si>
  <si>
    <t>5451060904316</t>
  </si>
  <si>
    <t>平武县锁江羌族乡卫生院</t>
  </si>
  <si>
    <t>彭玉花</t>
  </si>
  <si>
    <t>5407040</t>
  </si>
  <si>
    <t>5451060904217</t>
  </si>
  <si>
    <t>张祥涛</t>
  </si>
  <si>
    <t>5451060904107</t>
  </si>
  <si>
    <t>赵朝会</t>
  </si>
  <si>
    <t>5451060904207</t>
  </si>
  <si>
    <t>平武县土城乡藏族乡卫生院</t>
  </si>
  <si>
    <t>杨静</t>
  </si>
  <si>
    <t>5107041</t>
  </si>
  <si>
    <t>5151060900223</t>
  </si>
  <si>
    <t>王兴艳</t>
  </si>
  <si>
    <t>5151060900222</t>
  </si>
  <si>
    <t>平武县阔达藏族乡卫生院</t>
  </si>
  <si>
    <t>郭丹</t>
  </si>
  <si>
    <t>5407042</t>
  </si>
  <si>
    <t>5451060904211</t>
  </si>
  <si>
    <t>罗淑</t>
  </si>
  <si>
    <t>5451060904120</t>
  </si>
  <si>
    <t>龚土润</t>
  </si>
  <si>
    <t>5451060904208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</si>
</sst>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6">
    <font>
      <sz val="12"/>
      <name val="宋体"/>
      <family val="0"/>
    </font>
    <font>
      <sz val="11"/>
      <name val="宋体"/>
      <family val="0"/>
    </font>
    <font>
      <sz val="10"/>
      <name val="宋体"/>
      <family val="0"/>
    </font>
    <font>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6"/>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2">
    <xf numFmtId="0" fontId="0" fillId="0" borderId="0" xfId="0"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wrapText="1"/>
    </xf>
    <xf numFmtId="0" fontId="43" fillId="0" borderId="0" xfId="0" applyFont="1" applyFill="1" applyAlignment="1">
      <alignment vertical="center" wrapText="1"/>
    </xf>
    <xf numFmtId="0" fontId="4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applyAlignment="1">
      <alignment horizontal="center" vertical="center"/>
    </xf>
    <xf numFmtId="176" fontId="43" fillId="0" borderId="0" xfId="0" applyNumberFormat="1" applyFont="1" applyFill="1" applyBorder="1" applyAlignment="1">
      <alignment horizontal="center" vertical="center"/>
    </xf>
    <xf numFmtId="177" fontId="43" fillId="0" borderId="0" xfId="0" applyNumberFormat="1" applyFont="1" applyFill="1" applyBorder="1" applyAlignment="1">
      <alignment horizontal="center" vertical="center"/>
    </xf>
    <xf numFmtId="0" fontId="43" fillId="0" borderId="0" xfId="0" applyFont="1" applyFill="1" applyBorder="1" applyAlignment="1">
      <alignment horizontal="center" vertical="center" wrapText="1"/>
    </xf>
    <xf numFmtId="0" fontId="44" fillId="0" borderId="0" xfId="0" applyFont="1" applyFill="1" applyAlignment="1">
      <alignment horizontal="center" vertical="center"/>
    </xf>
    <xf numFmtId="0" fontId="43" fillId="0" borderId="0" xfId="0" applyFont="1" applyFill="1" applyAlignment="1">
      <alignment horizontal="left" vertical="center" wrapText="1"/>
    </xf>
    <xf numFmtId="0" fontId="43" fillId="0" borderId="0" xfId="0" applyFont="1" applyFill="1" applyAlignment="1">
      <alignment horizontal="center" vertical="center"/>
    </xf>
    <xf numFmtId="176" fontId="43" fillId="0" borderId="0" xfId="0" applyNumberFormat="1" applyFont="1" applyFill="1" applyAlignment="1">
      <alignment horizontal="center" vertical="center"/>
    </xf>
    <xf numFmtId="0" fontId="45"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176" fontId="43"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0" fontId="43" fillId="0" borderId="9" xfId="0" applyFont="1" applyFill="1" applyBorder="1" applyAlignment="1">
      <alignment horizontal="left" vertical="center" wrapText="1"/>
    </xf>
    <xf numFmtId="0" fontId="43" fillId="0" borderId="9" xfId="0" applyFont="1" applyFill="1" applyBorder="1" applyAlignment="1">
      <alignment horizontal="center" vertical="center"/>
    </xf>
    <xf numFmtId="176" fontId="43" fillId="0" borderId="9" xfId="0" applyNumberFormat="1" applyFont="1" applyFill="1" applyBorder="1" applyAlignment="1">
      <alignment horizontal="center" vertical="center"/>
    </xf>
    <xf numFmtId="176" fontId="4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0" fontId="43" fillId="0" borderId="9" xfId="0" applyFont="1" applyFill="1" applyBorder="1" applyAlignment="1">
      <alignment horizontal="left" vertical="center" wrapText="1"/>
    </xf>
    <xf numFmtId="0" fontId="43" fillId="0" borderId="9" xfId="0" applyFont="1" applyFill="1" applyBorder="1" applyAlignment="1">
      <alignment horizontal="center" vertical="center"/>
    </xf>
    <xf numFmtId="177" fontId="43" fillId="0" borderId="0" xfId="0" applyNumberFormat="1" applyFont="1" applyFill="1" applyAlignment="1">
      <alignment horizontal="center" vertical="center"/>
    </xf>
    <xf numFmtId="177"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177" fontId="4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176" fontId="43"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8"/>
  <sheetViews>
    <sheetView tabSelected="1" zoomScaleSheetLayoutView="100" workbookViewId="0" topLeftCell="A1">
      <pane ySplit="2" topLeftCell="A67" activePane="bottomLeft" state="frozen"/>
      <selection pane="bottomLeft" activeCell="B76" sqref="B76:B77"/>
    </sheetView>
  </sheetViews>
  <sheetFormatPr defaultColWidth="9.00390625" defaultRowHeight="21" customHeight="1"/>
  <cols>
    <col min="1" max="1" width="5.25390625" style="1" customWidth="1"/>
    <col min="2" max="2" width="21.25390625" style="5" customWidth="1"/>
    <col min="3" max="3" width="8.50390625" style="6" customWidth="1"/>
    <col min="4" max="4" width="6.125" style="6" customWidth="1"/>
    <col min="5" max="5" width="10.50390625" style="6" customWidth="1"/>
    <col min="6" max="6" width="15.125" style="6" customWidth="1"/>
    <col min="7" max="7" width="9.125" style="6" customWidth="1"/>
    <col min="8" max="8" width="9.125" style="7" customWidth="1"/>
    <col min="9" max="9" width="11.375" style="8" customWidth="1"/>
    <col min="10" max="10" width="9.50390625" style="8" customWidth="1"/>
    <col min="11" max="11" width="9.00390625" style="6" customWidth="1"/>
    <col min="12" max="12" width="7.375" style="6" customWidth="1"/>
    <col min="13" max="13" width="11.625" style="9" customWidth="1"/>
    <col min="14" max="16384" width="9.00390625" style="1" customWidth="1"/>
  </cols>
  <sheetData>
    <row r="1" spans="1:13" s="1" customFormat="1" ht="40.5" customHeight="1">
      <c r="A1" s="10" t="s">
        <v>0</v>
      </c>
      <c r="B1" s="11"/>
      <c r="C1" s="12"/>
      <c r="D1" s="12"/>
      <c r="E1" s="12"/>
      <c r="F1" s="12"/>
      <c r="G1" s="12"/>
      <c r="H1" s="13"/>
      <c r="I1" s="25"/>
      <c r="J1" s="25"/>
      <c r="K1" s="12"/>
      <c r="L1" s="12"/>
      <c r="M1" s="12"/>
    </row>
    <row r="2" spans="1:13" s="2" customFormat="1" ht="33" customHeight="1">
      <c r="A2" s="14" t="s">
        <v>1</v>
      </c>
      <c r="B2" s="15" t="s">
        <v>2</v>
      </c>
      <c r="C2" s="15" t="s">
        <v>3</v>
      </c>
      <c r="D2" s="15" t="s">
        <v>4</v>
      </c>
      <c r="E2" s="15" t="s">
        <v>5</v>
      </c>
      <c r="F2" s="15" t="s">
        <v>6</v>
      </c>
      <c r="G2" s="15" t="s">
        <v>7</v>
      </c>
      <c r="H2" s="16" t="s">
        <v>8</v>
      </c>
      <c r="I2" s="26" t="s">
        <v>9</v>
      </c>
      <c r="J2" s="26" t="s">
        <v>10</v>
      </c>
      <c r="K2" s="15" t="s">
        <v>11</v>
      </c>
      <c r="L2" s="15" t="s">
        <v>12</v>
      </c>
      <c r="M2" s="27" t="s">
        <v>13</v>
      </c>
    </row>
    <row r="3" spans="1:13" s="3" customFormat="1" ht="33" customHeight="1">
      <c r="A3" s="17">
        <v>1</v>
      </c>
      <c r="B3" s="18" t="s">
        <v>14</v>
      </c>
      <c r="C3" s="19" t="s">
        <v>15</v>
      </c>
      <c r="D3" s="19" t="s">
        <v>16</v>
      </c>
      <c r="E3" s="19" t="s">
        <v>17</v>
      </c>
      <c r="F3" s="19" t="s">
        <v>18</v>
      </c>
      <c r="G3" s="19">
        <v>39.46</v>
      </c>
      <c r="H3" s="20">
        <v>78.48</v>
      </c>
      <c r="I3" s="28">
        <f>H3*0.4</f>
        <v>31.392000000000003</v>
      </c>
      <c r="J3" s="28">
        <f>G3+I3</f>
        <v>70.852</v>
      </c>
      <c r="K3" s="15">
        <v>1</v>
      </c>
      <c r="L3" s="15" t="s">
        <v>19</v>
      </c>
      <c r="M3" s="19"/>
    </row>
    <row r="4" spans="1:13" s="1" customFormat="1" ht="30" customHeight="1">
      <c r="A4" s="17">
        <v>2</v>
      </c>
      <c r="B4" s="18" t="s">
        <v>14</v>
      </c>
      <c r="C4" s="19" t="s">
        <v>20</v>
      </c>
      <c r="D4" s="19" t="s">
        <v>21</v>
      </c>
      <c r="E4" s="19" t="s">
        <v>17</v>
      </c>
      <c r="F4" s="19" t="s">
        <v>22</v>
      </c>
      <c r="G4" s="19">
        <v>39.88</v>
      </c>
      <c r="H4" s="20">
        <v>77.16</v>
      </c>
      <c r="I4" s="28">
        <f>H4*0.4</f>
        <v>30.864</v>
      </c>
      <c r="J4" s="28">
        <f>G4+I4</f>
        <v>70.744</v>
      </c>
      <c r="K4" s="29">
        <v>2</v>
      </c>
      <c r="L4" s="24" t="s">
        <v>23</v>
      </c>
      <c r="M4" s="22"/>
    </row>
    <row r="5" spans="1:13" s="1" customFormat="1" ht="30" customHeight="1">
      <c r="A5" s="17">
        <v>3</v>
      </c>
      <c r="B5" s="18" t="s">
        <v>14</v>
      </c>
      <c r="C5" s="19" t="s">
        <v>24</v>
      </c>
      <c r="D5" s="19" t="s">
        <v>16</v>
      </c>
      <c r="E5" s="19" t="s">
        <v>17</v>
      </c>
      <c r="F5" s="19" t="s">
        <v>25</v>
      </c>
      <c r="G5" s="19">
        <v>38.96</v>
      </c>
      <c r="H5" s="21" t="s">
        <v>26</v>
      </c>
      <c r="I5" s="21" t="s">
        <v>26</v>
      </c>
      <c r="J5" s="21" t="s">
        <v>26</v>
      </c>
      <c r="K5" s="21" t="s">
        <v>26</v>
      </c>
      <c r="L5" s="24" t="s">
        <v>23</v>
      </c>
      <c r="M5" s="22"/>
    </row>
    <row r="6" spans="1:13" s="1" customFormat="1" ht="24" customHeight="1">
      <c r="A6" s="17">
        <v>4</v>
      </c>
      <c r="B6" s="18" t="s">
        <v>27</v>
      </c>
      <c r="C6" s="19" t="s">
        <v>28</v>
      </c>
      <c r="D6" s="19" t="s">
        <v>21</v>
      </c>
      <c r="E6" s="19" t="s">
        <v>29</v>
      </c>
      <c r="F6" s="19" t="s">
        <v>30</v>
      </c>
      <c r="G6" s="19">
        <v>40.22</v>
      </c>
      <c r="H6" s="20">
        <v>75.3</v>
      </c>
      <c r="I6" s="28">
        <f>H6*0.4</f>
        <v>30.12</v>
      </c>
      <c r="J6" s="28">
        <f>G6+I6</f>
        <v>70.34</v>
      </c>
      <c r="K6" s="29">
        <v>1</v>
      </c>
      <c r="L6" s="24" t="s">
        <v>19</v>
      </c>
      <c r="M6" s="22"/>
    </row>
    <row r="7" spans="1:13" s="1" customFormat="1" ht="24" customHeight="1">
      <c r="A7" s="17">
        <v>5</v>
      </c>
      <c r="B7" s="18" t="s">
        <v>31</v>
      </c>
      <c r="C7" s="19" t="s">
        <v>32</v>
      </c>
      <c r="D7" s="19" t="s">
        <v>21</v>
      </c>
      <c r="E7" s="19" t="s">
        <v>33</v>
      </c>
      <c r="F7" s="19" t="s">
        <v>34</v>
      </c>
      <c r="G7" s="19">
        <v>40.5</v>
      </c>
      <c r="H7" s="20">
        <v>78.2</v>
      </c>
      <c r="I7" s="28">
        <f aca="true" t="shared" si="0" ref="I7:I11">H7*0.4</f>
        <v>31.28</v>
      </c>
      <c r="J7" s="28">
        <f aca="true" t="shared" si="1" ref="J7:J11">G7+I7</f>
        <v>71.78</v>
      </c>
      <c r="K7" s="29">
        <v>1</v>
      </c>
      <c r="L7" s="15" t="s">
        <v>19</v>
      </c>
      <c r="M7" s="22"/>
    </row>
    <row r="8" spans="1:13" s="1" customFormat="1" ht="24" customHeight="1">
      <c r="A8" s="17">
        <v>6</v>
      </c>
      <c r="B8" s="18" t="s">
        <v>31</v>
      </c>
      <c r="C8" s="19" t="s">
        <v>35</v>
      </c>
      <c r="D8" s="19" t="s">
        <v>21</v>
      </c>
      <c r="E8" s="19" t="s">
        <v>33</v>
      </c>
      <c r="F8" s="19" t="s">
        <v>36</v>
      </c>
      <c r="G8" s="19">
        <v>39.74</v>
      </c>
      <c r="H8" s="20">
        <v>80</v>
      </c>
      <c r="I8" s="28">
        <f t="shared" si="0"/>
        <v>32</v>
      </c>
      <c r="J8" s="28">
        <f t="shared" si="1"/>
        <v>71.74000000000001</v>
      </c>
      <c r="K8" s="29">
        <v>2</v>
      </c>
      <c r="L8" s="24" t="s">
        <v>23</v>
      </c>
      <c r="M8" s="22"/>
    </row>
    <row r="9" spans="1:13" s="1" customFormat="1" ht="24" customHeight="1">
      <c r="A9" s="17">
        <v>7</v>
      </c>
      <c r="B9" s="18" t="s">
        <v>31</v>
      </c>
      <c r="C9" s="19" t="s">
        <v>37</v>
      </c>
      <c r="D9" s="19" t="s">
        <v>16</v>
      </c>
      <c r="E9" s="19" t="s">
        <v>33</v>
      </c>
      <c r="F9" s="19" t="s">
        <v>38</v>
      </c>
      <c r="G9" s="19">
        <v>39.88</v>
      </c>
      <c r="H9" s="20">
        <v>76.56</v>
      </c>
      <c r="I9" s="28">
        <f t="shared" si="0"/>
        <v>30.624000000000002</v>
      </c>
      <c r="J9" s="28">
        <f t="shared" si="1"/>
        <v>70.504</v>
      </c>
      <c r="K9" s="29">
        <v>3</v>
      </c>
      <c r="L9" s="24" t="s">
        <v>23</v>
      </c>
      <c r="M9" s="22"/>
    </row>
    <row r="10" spans="1:13" s="1" customFormat="1" ht="24" customHeight="1">
      <c r="A10" s="17">
        <v>8</v>
      </c>
      <c r="B10" s="18" t="s">
        <v>39</v>
      </c>
      <c r="C10" s="19" t="s">
        <v>40</v>
      </c>
      <c r="D10" s="19" t="s">
        <v>16</v>
      </c>
      <c r="E10" s="19" t="s">
        <v>41</v>
      </c>
      <c r="F10" s="19" t="s">
        <v>42</v>
      </c>
      <c r="G10" s="19">
        <v>42.76</v>
      </c>
      <c r="H10" s="20">
        <v>78.04</v>
      </c>
      <c r="I10" s="28">
        <f t="shared" si="0"/>
        <v>31.216000000000005</v>
      </c>
      <c r="J10" s="28">
        <f t="shared" si="1"/>
        <v>73.976</v>
      </c>
      <c r="K10" s="29">
        <v>1</v>
      </c>
      <c r="L10" s="15" t="s">
        <v>19</v>
      </c>
      <c r="M10" s="22"/>
    </row>
    <row r="11" spans="1:13" s="1" customFormat="1" ht="24" customHeight="1">
      <c r="A11" s="17">
        <v>9</v>
      </c>
      <c r="B11" s="18" t="s">
        <v>39</v>
      </c>
      <c r="C11" s="19" t="s">
        <v>43</v>
      </c>
      <c r="D11" s="19" t="s">
        <v>16</v>
      </c>
      <c r="E11" s="19" t="s">
        <v>41</v>
      </c>
      <c r="F11" s="19" t="s">
        <v>44</v>
      </c>
      <c r="G11" s="19">
        <v>41.6</v>
      </c>
      <c r="H11" s="21">
        <v>75.3</v>
      </c>
      <c r="I11" s="28">
        <f t="shared" si="0"/>
        <v>30.12</v>
      </c>
      <c r="J11" s="28">
        <f t="shared" si="1"/>
        <v>71.72</v>
      </c>
      <c r="K11" s="29">
        <v>2</v>
      </c>
      <c r="L11" s="24" t="s">
        <v>23</v>
      </c>
      <c r="M11" s="22"/>
    </row>
    <row r="12" spans="1:13" s="1" customFormat="1" ht="24" customHeight="1">
      <c r="A12" s="17">
        <v>10</v>
      </c>
      <c r="B12" s="18" t="s">
        <v>39</v>
      </c>
      <c r="C12" s="19" t="s">
        <v>45</v>
      </c>
      <c r="D12" s="19" t="s">
        <v>21</v>
      </c>
      <c r="E12" s="19" t="s">
        <v>41</v>
      </c>
      <c r="F12" s="19" t="s">
        <v>46</v>
      </c>
      <c r="G12" s="19">
        <v>41.9</v>
      </c>
      <c r="H12" s="21" t="s">
        <v>26</v>
      </c>
      <c r="I12" s="21" t="s">
        <v>26</v>
      </c>
      <c r="J12" s="21" t="s">
        <v>26</v>
      </c>
      <c r="K12" s="21" t="s">
        <v>26</v>
      </c>
      <c r="L12" s="24" t="s">
        <v>23</v>
      </c>
      <c r="M12" s="22"/>
    </row>
    <row r="13" spans="1:13" s="1" customFormat="1" ht="24" customHeight="1">
      <c r="A13" s="17">
        <v>11</v>
      </c>
      <c r="B13" s="18" t="s">
        <v>39</v>
      </c>
      <c r="C13" s="19" t="s">
        <v>47</v>
      </c>
      <c r="D13" s="19" t="s">
        <v>16</v>
      </c>
      <c r="E13" s="19" t="s">
        <v>48</v>
      </c>
      <c r="F13" s="19" t="s">
        <v>49</v>
      </c>
      <c r="G13" s="22">
        <v>39.7</v>
      </c>
      <c r="H13" s="20">
        <v>81.24</v>
      </c>
      <c r="I13" s="28">
        <f aca="true" t="shared" si="2" ref="I13:I21">H13*0.4</f>
        <v>32.496</v>
      </c>
      <c r="J13" s="28">
        <f aca="true" t="shared" si="3" ref="J13:J21">G13+I13</f>
        <v>72.196</v>
      </c>
      <c r="K13" s="29">
        <v>1</v>
      </c>
      <c r="L13" s="15" t="s">
        <v>19</v>
      </c>
      <c r="M13" s="22"/>
    </row>
    <row r="14" spans="1:13" s="1" customFormat="1" ht="24" customHeight="1">
      <c r="A14" s="17">
        <v>12</v>
      </c>
      <c r="B14" s="18" t="s">
        <v>39</v>
      </c>
      <c r="C14" s="19" t="s">
        <v>50</v>
      </c>
      <c r="D14" s="19" t="s">
        <v>16</v>
      </c>
      <c r="E14" s="19" t="s">
        <v>48</v>
      </c>
      <c r="F14" s="19" t="s">
        <v>51</v>
      </c>
      <c r="G14" s="22">
        <v>38.22</v>
      </c>
      <c r="H14" s="20">
        <v>75.78</v>
      </c>
      <c r="I14" s="28">
        <f t="shared" si="2"/>
        <v>30.312</v>
      </c>
      <c r="J14" s="28">
        <f t="shared" si="3"/>
        <v>68.532</v>
      </c>
      <c r="K14" s="29">
        <v>2</v>
      </c>
      <c r="L14" s="24" t="s">
        <v>23</v>
      </c>
      <c r="M14" s="22"/>
    </row>
    <row r="15" spans="1:13" s="1" customFormat="1" ht="24" customHeight="1">
      <c r="A15" s="17">
        <v>13</v>
      </c>
      <c r="B15" s="18" t="s">
        <v>52</v>
      </c>
      <c r="C15" s="19" t="s">
        <v>53</v>
      </c>
      <c r="D15" s="19" t="s">
        <v>16</v>
      </c>
      <c r="E15" s="19" t="s">
        <v>54</v>
      </c>
      <c r="F15" s="19" t="s">
        <v>55</v>
      </c>
      <c r="G15" s="19">
        <v>43.44</v>
      </c>
      <c r="H15" s="20">
        <v>78.48</v>
      </c>
      <c r="I15" s="28">
        <f t="shared" si="2"/>
        <v>31.392000000000003</v>
      </c>
      <c r="J15" s="28">
        <f t="shared" si="3"/>
        <v>74.832</v>
      </c>
      <c r="K15" s="29">
        <v>1</v>
      </c>
      <c r="L15" s="15" t="s">
        <v>19</v>
      </c>
      <c r="M15" s="22"/>
    </row>
    <row r="16" spans="1:13" s="1" customFormat="1" ht="24" customHeight="1">
      <c r="A16" s="17">
        <v>14</v>
      </c>
      <c r="B16" s="18" t="s">
        <v>52</v>
      </c>
      <c r="C16" s="19" t="s">
        <v>56</v>
      </c>
      <c r="D16" s="19" t="s">
        <v>21</v>
      </c>
      <c r="E16" s="19">
        <v>1107006</v>
      </c>
      <c r="F16" s="19" t="s">
        <v>57</v>
      </c>
      <c r="G16" s="19">
        <v>41.08</v>
      </c>
      <c r="H16" s="20">
        <v>77.72</v>
      </c>
      <c r="I16" s="28">
        <f t="shared" si="2"/>
        <v>31.088</v>
      </c>
      <c r="J16" s="28">
        <f t="shared" si="3"/>
        <v>72.168</v>
      </c>
      <c r="K16" s="29">
        <v>2</v>
      </c>
      <c r="L16" s="24" t="s">
        <v>23</v>
      </c>
      <c r="M16" s="22"/>
    </row>
    <row r="17" spans="1:13" s="1" customFormat="1" ht="24" customHeight="1">
      <c r="A17" s="17">
        <v>15</v>
      </c>
      <c r="B17" s="23" t="s">
        <v>58</v>
      </c>
      <c r="C17" s="19" t="s">
        <v>59</v>
      </c>
      <c r="D17" s="19" t="s">
        <v>21</v>
      </c>
      <c r="E17" s="19" t="s">
        <v>60</v>
      </c>
      <c r="F17" s="19" t="s">
        <v>61</v>
      </c>
      <c r="G17" s="22">
        <v>42.06</v>
      </c>
      <c r="H17" s="20">
        <v>78.74</v>
      </c>
      <c r="I17" s="28">
        <f t="shared" si="2"/>
        <v>31.496</v>
      </c>
      <c r="J17" s="28">
        <f t="shared" si="3"/>
        <v>73.556</v>
      </c>
      <c r="K17" s="29">
        <v>1</v>
      </c>
      <c r="L17" s="15" t="s">
        <v>19</v>
      </c>
      <c r="M17" s="22"/>
    </row>
    <row r="18" spans="1:13" s="1" customFormat="1" ht="24" customHeight="1">
      <c r="A18" s="17">
        <v>16</v>
      </c>
      <c r="B18" s="23" t="s">
        <v>62</v>
      </c>
      <c r="C18" s="19" t="s">
        <v>63</v>
      </c>
      <c r="D18" s="19" t="s">
        <v>16</v>
      </c>
      <c r="E18" s="19" t="s">
        <v>64</v>
      </c>
      <c r="F18" s="19" t="s">
        <v>65</v>
      </c>
      <c r="G18" s="22">
        <v>38.68</v>
      </c>
      <c r="H18" s="20">
        <v>78.26</v>
      </c>
      <c r="I18" s="28">
        <f t="shared" si="2"/>
        <v>31.304000000000002</v>
      </c>
      <c r="J18" s="28">
        <f t="shared" si="3"/>
        <v>69.98400000000001</v>
      </c>
      <c r="K18" s="29">
        <v>1</v>
      </c>
      <c r="L18" s="15" t="s">
        <v>19</v>
      </c>
      <c r="M18" s="22"/>
    </row>
    <row r="19" spans="1:13" s="1" customFormat="1" ht="30.75" customHeight="1">
      <c r="A19" s="17">
        <v>17</v>
      </c>
      <c r="B19" s="23" t="s">
        <v>62</v>
      </c>
      <c r="C19" s="19" t="s">
        <v>66</v>
      </c>
      <c r="D19" s="19" t="s">
        <v>16</v>
      </c>
      <c r="E19" s="19" t="s">
        <v>64</v>
      </c>
      <c r="F19" s="19" t="s">
        <v>67</v>
      </c>
      <c r="G19" s="22">
        <v>34.2</v>
      </c>
      <c r="H19" s="20">
        <v>68.22</v>
      </c>
      <c r="I19" s="28">
        <f t="shared" si="2"/>
        <v>27.288</v>
      </c>
      <c r="J19" s="28">
        <f t="shared" si="3"/>
        <v>61.488</v>
      </c>
      <c r="K19" s="29">
        <v>2</v>
      </c>
      <c r="L19" s="24" t="s">
        <v>23</v>
      </c>
      <c r="M19" s="15" t="s">
        <v>68</v>
      </c>
    </row>
    <row r="20" spans="1:13" s="1" customFormat="1" ht="24" customHeight="1">
      <c r="A20" s="17">
        <v>18</v>
      </c>
      <c r="B20" s="23" t="s">
        <v>69</v>
      </c>
      <c r="C20" s="19" t="s">
        <v>70</v>
      </c>
      <c r="D20" s="19" t="s">
        <v>16</v>
      </c>
      <c r="E20" s="19" t="s">
        <v>71</v>
      </c>
      <c r="F20" s="19" t="s">
        <v>72</v>
      </c>
      <c r="G20" s="22">
        <v>40.36</v>
      </c>
      <c r="H20" s="20">
        <v>76</v>
      </c>
      <c r="I20" s="28">
        <f t="shared" si="2"/>
        <v>30.400000000000002</v>
      </c>
      <c r="J20" s="28">
        <f t="shared" si="3"/>
        <v>70.76</v>
      </c>
      <c r="K20" s="29">
        <v>1</v>
      </c>
      <c r="L20" s="15" t="s">
        <v>19</v>
      </c>
      <c r="M20" s="30"/>
    </row>
    <row r="21" spans="1:13" s="1" customFormat="1" ht="24" customHeight="1">
      <c r="A21" s="17">
        <v>19</v>
      </c>
      <c r="B21" s="23" t="s">
        <v>69</v>
      </c>
      <c r="C21" s="19" t="s">
        <v>73</v>
      </c>
      <c r="D21" s="19" t="s">
        <v>16</v>
      </c>
      <c r="E21" s="19" t="s">
        <v>71</v>
      </c>
      <c r="F21" s="19" t="s">
        <v>74</v>
      </c>
      <c r="G21" s="22">
        <v>37.54</v>
      </c>
      <c r="H21" s="20">
        <v>75.8</v>
      </c>
      <c r="I21" s="28">
        <f t="shared" si="2"/>
        <v>30.32</v>
      </c>
      <c r="J21" s="28">
        <f t="shared" si="3"/>
        <v>67.86</v>
      </c>
      <c r="K21" s="29">
        <v>2</v>
      </c>
      <c r="L21" s="24" t="s">
        <v>23</v>
      </c>
      <c r="M21" s="30"/>
    </row>
    <row r="22" spans="1:13" s="1" customFormat="1" ht="30" customHeight="1">
      <c r="A22" s="17">
        <v>20</v>
      </c>
      <c r="B22" s="23" t="s">
        <v>75</v>
      </c>
      <c r="C22" s="19" t="s">
        <v>76</v>
      </c>
      <c r="D22" s="19" t="s">
        <v>16</v>
      </c>
      <c r="E22" s="19" t="s">
        <v>77</v>
      </c>
      <c r="F22" s="19" t="s">
        <v>78</v>
      </c>
      <c r="G22" s="22">
        <v>38.56</v>
      </c>
      <c r="H22" s="20">
        <v>79.78</v>
      </c>
      <c r="I22" s="28">
        <f aca="true" t="shared" si="4" ref="I22:I26">H22*0.4</f>
        <v>31.912000000000003</v>
      </c>
      <c r="J22" s="28">
        <f aca="true" t="shared" si="5" ref="J22:J26">G22+I22</f>
        <v>70.47200000000001</v>
      </c>
      <c r="K22" s="29">
        <v>1</v>
      </c>
      <c r="L22" s="15" t="s">
        <v>19</v>
      </c>
      <c r="M22" s="30"/>
    </row>
    <row r="23" spans="1:13" s="1" customFormat="1" ht="30" customHeight="1">
      <c r="A23" s="17">
        <v>21</v>
      </c>
      <c r="B23" s="23" t="s">
        <v>75</v>
      </c>
      <c r="C23" s="19" t="s">
        <v>79</v>
      </c>
      <c r="D23" s="19" t="s">
        <v>16</v>
      </c>
      <c r="E23" s="19" t="s">
        <v>77</v>
      </c>
      <c r="F23" s="19" t="s">
        <v>80</v>
      </c>
      <c r="G23" s="22">
        <v>38.42</v>
      </c>
      <c r="H23" s="20">
        <v>76.6</v>
      </c>
      <c r="I23" s="28">
        <f t="shared" si="4"/>
        <v>30.64</v>
      </c>
      <c r="J23" s="28">
        <f t="shared" si="5"/>
        <v>69.06</v>
      </c>
      <c r="K23" s="29">
        <v>2</v>
      </c>
      <c r="L23" s="24" t="s">
        <v>23</v>
      </c>
      <c r="M23" s="30"/>
    </row>
    <row r="24" spans="1:13" s="1" customFormat="1" ht="30" customHeight="1">
      <c r="A24" s="17">
        <v>22</v>
      </c>
      <c r="B24" s="23" t="s">
        <v>75</v>
      </c>
      <c r="C24" s="19" t="s">
        <v>81</v>
      </c>
      <c r="D24" s="19" t="s">
        <v>21</v>
      </c>
      <c r="E24" s="19" t="s">
        <v>77</v>
      </c>
      <c r="F24" s="19" t="s">
        <v>82</v>
      </c>
      <c r="G24" s="22">
        <v>36.16</v>
      </c>
      <c r="H24" s="20">
        <v>74.98</v>
      </c>
      <c r="I24" s="28">
        <f t="shared" si="4"/>
        <v>29.992000000000004</v>
      </c>
      <c r="J24" s="28">
        <f t="shared" si="5"/>
        <v>66.152</v>
      </c>
      <c r="K24" s="29">
        <v>3</v>
      </c>
      <c r="L24" s="24" t="s">
        <v>23</v>
      </c>
      <c r="M24" s="30"/>
    </row>
    <row r="25" spans="1:13" s="1" customFormat="1" ht="34.5" customHeight="1">
      <c r="A25" s="17">
        <v>23</v>
      </c>
      <c r="B25" s="23" t="s">
        <v>83</v>
      </c>
      <c r="C25" s="19" t="s">
        <v>84</v>
      </c>
      <c r="D25" s="19" t="s">
        <v>16</v>
      </c>
      <c r="E25" s="19" t="s">
        <v>85</v>
      </c>
      <c r="F25" s="19" t="s">
        <v>86</v>
      </c>
      <c r="G25" s="22">
        <v>40.76</v>
      </c>
      <c r="H25" s="20">
        <v>75</v>
      </c>
      <c r="I25" s="28">
        <f t="shared" si="4"/>
        <v>30</v>
      </c>
      <c r="J25" s="28">
        <f t="shared" si="5"/>
        <v>70.75999999999999</v>
      </c>
      <c r="K25" s="29">
        <v>1</v>
      </c>
      <c r="L25" s="15" t="s">
        <v>19</v>
      </c>
      <c r="M25" s="30"/>
    </row>
    <row r="26" spans="1:13" s="1" customFormat="1" ht="34.5" customHeight="1">
      <c r="A26" s="17">
        <v>24</v>
      </c>
      <c r="B26" s="23" t="s">
        <v>83</v>
      </c>
      <c r="C26" s="19" t="s">
        <v>87</v>
      </c>
      <c r="D26" s="19" t="s">
        <v>21</v>
      </c>
      <c r="E26" s="19" t="s">
        <v>85</v>
      </c>
      <c r="F26" s="19" t="s">
        <v>88</v>
      </c>
      <c r="G26" s="22">
        <v>39.7</v>
      </c>
      <c r="H26" s="20">
        <v>76.06</v>
      </c>
      <c r="I26" s="28">
        <f t="shared" si="4"/>
        <v>30.424000000000003</v>
      </c>
      <c r="J26" s="28">
        <f t="shared" si="5"/>
        <v>70.12400000000001</v>
      </c>
      <c r="K26" s="29">
        <v>2</v>
      </c>
      <c r="L26" s="24" t="s">
        <v>23</v>
      </c>
      <c r="M26" s="30"/>
    </row>
    <row r="27" spans="1:13" s="1" customFormat="1" ht="34.5" customHeight="1">
      <c r="A27" s="17">
        <v>25</v>
      </c>
      <c r="B27" s="23" t="s">
        <v>83</v>
      </c>
      <c r="C27" s="19" t="s">
        <v>89</v>
      </c>
      <c r="D27" s="19" t="s">
        <v>16</v>
      </c>
      <c r="E27" s="19" t="s">
        <v>85</v>
      </c>
      <c r="F27" s="19" t="s">
        <v>90</v>
      </c>
      <c r="G27" s="22">
        <v>41.18</v>
      </c>
      <c r="H27" s="21" t="s">
        <v>26</v>
      </c>
      <c r="I27" s="21" t="s">
        <v>26</v>
      </c>
      <c r="J27" s="21" t="s">
        <v>26</v>
      </c>
      <c r="K27" s="21" t="s">
        <v>26</v>
      </c>
      <c r="L27" s="24" t="s">
        <v>23</v>
      </c>
      <c r="M27" s="30"/>
    </row>
    <row r="28" spans="1:13" s="1" customFormat="1" ht="24" customHeight="1">
      <c r="A28" s="17">
        <v>26</v>
      </c>
      <c r="B28" s="23" t="s">
        <v>91</v>
      </c>
      <c r="C28" s="19" t="s">
        <v>92</v>
      </c>
      <c r="D28" s="19" t="s">
        <v>21</v>
      </c>
      <c r="E28" s="19" t="s">
        <v>93</v>
      </c>
      <c r="F28" s="19" t="s">
        <v>94</v>
      </c>
      <c r="G28" s="22">
        <v>40.66</v>
      </c>
      <c r="H28" s="20">
        <v>83.32</v>
      </c>
      <c r="I28" s="28">
        <f aca="true" t="shared" si="6" ref="I28:I38">H28*0.4</f>
        <v>33.327999999999996</v>
      </c>
      <c r="J28" s="28">
        <f aca="true" t="shared" si="7" ref="J28:J38">G28+I28</f>
        <v>73.988</v>
      </c>
      <c r="K28" s="29">
        <v>1</v>
      </c>
      <c r="L28" s="15" t="s">
        <v>19</v>
      </c>
      <c r="M28" s="30"/>
    </row>
    <row r="29" spans="1:13" s="1" customFormat="1" ht="24" customHeight="1">
      <c r="A29" s="17">
        <v>27</v>
      </c>
      <c r="B29" s="23" t="s">
        <v>91</v>
      </c>
      <c r="C29" s="19" t="s">
        <v>95</v>
      </c>
      <c r="D29" s="19" t="s">
        <v>16</v>
      </c>
      <c r="E29" s="19" t="s">
        <v>93</v>
      </c>
      <c r="F29" s="19" t="s">
        <v>96</v>
      </c>
      <c r="G29" s="22">
        <v>38.22</v>
      </c>
      <c r="H29" s="21">
        <v>81.64</v>
      </c>
      <c r="I29" s="28">
        <f t="shared" si="6"/>
        <v>32.656</v>
      </c>
      <c r="J29" s="28">
        <f t="shared" si="7"/>
        <v>70.876</v>
      </c>
      <c r="K29" s="29">
        <v>2</v>
      </c>
      <c r="L29" s="24" t="s">
        <v>23</v>
      </c>
      <c r="M29" s="30"/>
    </row>
    <row r="30" spans="1:13" s="4" customFormat="1" ht="24" customHeight="1">
      <c r="A30" s="17">
        <v>28</v>
      </c>
      <c r="B30" s="23" t="s">
        <v>91</v>
      </c>
      <c r="C30" s="19" t="s">
        <v>97</v>
      </c>
      <c r="D30" s="19" t="s">
        <v>16</v>
      </c>
      <c r="E30" s="19" t="s">
        <v>93</v>
      </c>
      <c r="F30" s="19" t="s">
        <v>98</v>
      </c>
      <c r="G30" s="22">
        <v>39.14</v>
      </c>
      <c r="H30" s="20">
        <v>75.88</v>
      </c>
      <c r="I30" s="28">
        <f t="shared" si="6"/>
        <v>30.352</v>
      </c>
      <c r="J30" s="28">
        <f t="shared" si="7"/>
        <v>69.492</v>
      </c>
      <c r="K30" s="29">
        <v>3</v>
      </c>
      <c r="L30" s="24" t="s">
        <v>23</v>
      </c>
      <c r="M30" s="27"/>
    </row>
    <row r="31" spans="1:13" s="1" customFormat="1" ht="24" customHeight="1">
      <c r="A31" s="17">
        <v>29</v>
      </c>
      <c r="B31" s="23" t="s">
        <v>99</v>
      </c>
      <c r="C31" s="24" t="s">
        <v>100</v>
      </c>
      <c r="D31" s="24" t="s">
        <v>16</v>
      </c>
      <c r="E31" s="24" t="s">
        <v>101</v>
      </c>
      <c r="F31" s="19" t="s">
        <v>102</v>
      </c>
      <c r="G31" s="22">
        <v>37.76</v>
      </c>
      <c r="H31" s="20">
        <v>82.7</v>
      </c>
      <c r="I31" s="28">
        <f t="shared" si="6"/>
        <v>33.080000000000005</v>
      </c>
      <c r="J31" s="28">
        <f t="shared" si="7"/>
        <v>70.84</v>
      </c>
      <c r="K31" s="29">
        <v>1</v>
      </c>
      <c r="L31" s="15" t="s">
        <v>19</v>
      </c>
      <c r="M31" s="27"/>
    </row>
    <row r="32" spans="1:13" s="1" customFormat="1" ht="24" customHeight="1">
      <c r="A32" s="17">
        <v>30</v>
      </c>
      <c r="B32" s="23" t="s">
        <v>99</v>
      </c>
      <c r="C32" s="24" t="s">
        <v>103</v>
      </c>
      <c r="D32" s="24" t="s">
        <v>21</v>
      </c>
      <c r="E32" s="24" t="s">
        <v>104</v>
      </c>
      <c r="F32" s="19" t="s">
        <v>105</v>
      </c>
      <c r="G32" s="22">
        <v>39.34</v>
      </c>
      <c r="H32" s="20">
        <v>81.42</v>
      </c>
      <c r="I32" s="28">
        <f t="shared" si="6"/>
        <v>32.568000000000005</v>
      </c>
      <c r="J32" s="28">
        <f t="shared" si="7"/>
        <v>71.90800000000002</v>
      </c>
      <c r="K32" s="29">
        <v>1</v>
      </c>
      <c r="L32" s="15" t="s">
        <v>19</v>
      </c>
      <c r="M32" s="30"/>
    </row>
    <row r="33" spans="1:13" s="1" customFormat="1" ht="24" customHeight="1">
      <c r="A33" s="17">
        <v>31</v>
      </c>
      <c r="B33" s="23" t="s">
        <v>99</v>
      </c>
      <c r="C33" s="24" t="s">
        <v>106</v>
      </c>
      <c r="D33" s="24" t="s">
        <v>16</v>
      </c>
      <c r="E33" s="24" t="s">
        <v>104</v>
      </c>
      <c r="F33" s="19" t="s">
        <v>107</v>
      </c>
      <c r="G33" s="22">
        <v>39.54</v>
      </c>
      <c r="H33" s="20">
        <v>80.9</v>
      </c>
      <c r="I33" s="28">
        <f t="shared" si="6"/>
        <v>32.36000000000001</v>
      </c>
      <c r="J33" s="28">
        <f t="shared" si="7"/>
        <v>71.9</v>
      </c>
      <c r="K33" s="29">
        <v>2</v>
      </c>
      <c r="L33" s="24" t="s">
        <v>23</v>
      </c>
      <c r="M33" s="30"/>
    </row>
    <row r="34" spans="1:13" s="1" customFormat="1" ht="24" customHeight="1">
      <c r="A34" s="17">
        <v>32</v>
      </c>
      <c r="B34" s="23" t="s">
        <v>99</v>
      </c>
      <c r="C34" s="24" t="s">
        <v>108</v>
      </c>
      <c r="D34" s="24" t="s">
        <v>21</v>
      </c>
      <c r="E34" s="24" t="s">
        <v>104</v>
      </c>
      <c r="F34" s="19" t="s">
        <v>109</v>
      </c>
      <c r="G34" s="22">
        <v>36.84</v>
      </c>
      <c r="H34" s="20">
        <v>79.02</v>
      </c>
      <c r="I34" s="28">
        <f t="shared" si="6"/>
        <v>31.608</v>
      </c>
      <c r="J34" s="28">
        <f t="shared" si="7"/>
        <v>68.44800000000001</v>
      </c>
      <c r="K34" s="29">
        <v>3</v>
      </c>
      <c r="L34" s="24" t="s">
        <v>23</v>
      </c>
      <c r="M34" s="30"/>
    </row>
    <row r="35" spans="1:13" s="1" customFormat="1" ht="24" customHeight="1">
      <c r="A35" s="17">
        <v>33</v>
      </c>
      <c r="B35" s="23" t="s">
        <v>110</v>
      </c>
      <c r="C35" s="19" t="s">
        <v>111</v>
      </c>
      <c r="D35" s="24" t="s">
        <v>21</v>
      </c>
      <c r="E35" s="19">
        <v>1107009</v>
      </c>
      <c r="F35" s="19" t="s">
        <v>112</v>
      </c>
      <c r="G35" s="22">
        <v>37.12</v>
      </c>
      <c r="H35" s="21">
        <v>80.08</v>
      </c>
      <c r="I35" s="28">
        <f t="shared" si="6"/>
        <v>32.032000000000004</v>
      </c>
      <c r="J35" s="28">
        <f t="shared" si="7"/>
        <v>69.152</v>
      </c>
      <c r="K35" s="29">
        <v>1</v>
      </c>
      <c r="L35" s="15" t="s">
        <v>19</v>
      </c>
      <c r="M35" s="30"/>
    </row>
    <row r="36" spans="1:13" s="1" customFormat="1" ht="24" customHeight="1">
      <c r="A36" s="17">
        <v>34</v>
      </c>
      <c r="B36" s="23" t="s">
        <v>110</v>
      </c>
      <c r="C36" s="19" t="s">
        <v>113</v>
      </c>
      <c r="D36" s="24" t="s">
        <v>16</v>
      </c>
      <c r="E36" s="19">
        <v>1107009</v>
      </c>
      <c r="F36" s="19" t="s">
        <v>114</v>
      </c>
      <c r="G36" s="22">
        <v>36.34</v>
      </c>
      <c r="H36" s="20">
        <v>80.08</v>
      </c>
      <c r="I36" s="28">
        <f t="shared" si="6"/>
        <v>32.032000000000004</v>
      </c>
      <c r="J36" s="28">
        <f t="shared" si="7"/>
        <v>68.37200000000001</v>
      </c>
      <c r="K36" s="29">
        <v>2</v>
      </c>
      <c r="L36" s="24" t="s">
        <v>23</v>
      </c>
      <c r="M36" s="30"/>
    </row>
    <row r="37" spans="1:13" s="1" customFormat="1" ht="24" customHeight="1">
      <c r="A37" s="17">
        <v>35</v>
      </c>
      <c r="B37" s="23" t="s">
        <v>115</v>
      </c>
      <c r="C37" s="24" t="s">
        <v>116</v>
      </c>
      <c r="D37" s="24" t="s">
        <v>21</v>
      </c>
      <c r="E37" s="24" t="s">
        <v>117</v>
      </c>
      <c r="F37" s="19" t="s">
        <v>118</v>
      </c>
      <c r="G37" s="22">
        <v>41.18</v>
      </c>
      <c r="H37" s="20">
        <v>80</v>
      </c>
      <c r="I37" s="28">
        <f t="shared" si="6"/>
        <v>32</v>
      </c>
      <c r="J37" s="28">
        <f t="shared" si="7"/>
        <v>73.18</v>
      </c>
      <c r="K37" s="29">
        <v>1</v>
      </c>
      <c r="L37" s="15" t="s">
        <v>19</v>
      </c>
      <c r="M37" s="30"/>
    </row>
    <row r="38" spans="1:13" s="1" customFormat="1" ht="24" customHeight="1">
      <c r="A38" s="17">
        <v>36</v>
      </c>
      <c r="B38" s="23" t="s">
        <v>115</v>
      </c>
      <c r="C38" s="24" t="s">
        <v>119</v>
      </c>
      <c r="D38" s="24" t="s">
        <v>21</v>
      </c>
      <c r="E38" s="24" t="s">
        <v>117</v>
      </c>
      <c r="F38" s="19" t="s">
        <v>120</v>
      </c>
      <c r="G38" s="22">
        <v>38.78</v>
      </c>
      <c r="H38" s="20">
        <v>82.58</v>
      </c>
      <c r="I38" s="28">
        <f t="shared" si="6"/>
        <v>33.032000000000004</v>
      </c>
      <c r="J38" s="28">
        <f t="shared" si="7"/>
        <v>71.81200000000001</v>
      </c>
      <c r="K38" s="29">
        <v>2</v>
      </c>
      <c r="L38" s="24" t="s">
        <v>23</v>
      </c>
      <c r="M38" s="30"/>
    </row>
    <row r="39" spans="1:13" s="1" customFormat="1" ht="24" customHeight="1">
      <c r="A39" s="17">
        <v>37</v>
      </c>
      <c r="B39" s="23" t="s">
        <v>115</v>
      </c>
      <c r="C39" s="24" t="s">
        <v>121</v>
      </c>
      <c r="D39" s="24" t="s">
        <v>21</v>
      </c>
      <c r="E39" s="24" t="s">
        <v>117</v>
      </c>
      <c r="F39" s="19" t="s">
        <v>122</v>
      </c>
      <c r="G39" s="22">
        <v>41.4</v>
      </c>
      <c r="H39" s="21" t="s">
        <v>26</v>
      </c>
      <c r="I39" s="21" t="s">
        <v>26</v>
      </c>
      <c r="J39" s="21" t="s">
        <v>26</v>
      </c>
      <c r="K39" s="21" t="s">
        <v>26</v>
      </c>
      <c r="L39" s="24" t="s">
        <v>23</v>
      </c>
      <c r="M39" s="30"/>
    </row>
    <row r="40" spans="1:13" s="1" customFormat="1" ht="24" customHeight="1">
      <c r="A40" s="17">
        <v>38</v>
      </c>
      <c r="B40" s="23" t="s">
        <v>123</v>
      </c>
      <c r="C40" s="24" t="s">
        <v>124</v>
      </c>
      <c r="D40" s="24" t="s">
        <v>21</v>
      </c>
      <c r="E40" s="24" t="s">
        <v>125</v>
      </c>
      <c r="F40" s="19" t="s">
        <v>126</v>
      </c>
      <c r="G40" s="22">
        <v>39.52</v>
      </c>
      <c r="H40" s="20">
        <v>81.44</v>
      </c>
      <c r="I40" s="28">
        <f aca="true" t="shared" si="8" ref="I40:I42">H40*0.4</f>
        <v>32.576</v>
      </c>
      <c r="J40" s="28">
        <f aca="true" t="shared" si="9" ref="J40:J42">G40+I40</f>
        <v>72.096</v>
      </c>
      <c r="K40" s="29">
        <v>1</v>
      </c>
      <c r="L40" s="15" t="s">
        <v>19</v>
      </c>
      <c r="M40" s="30"/>
    </row>
    <row r="41" spans="1:13" s="1" customFormat="1" ht="24" customHeight="1">
      <c r="A41" s="17">
        <v>39</v>
      </c>
      <c r="B41" s="23" t="s">
        <v>123</v>
      </c>
      <c r="C41" s="24" t="s">
        <v>127</v>
      </c>
      <c r="D41" s="24" t="s">
        <v>16</v>
      </c>
      <c r="E41" s="24" t="s">
        <v>125</v>
      </c>
      <c r="F41" s="19" t="s">
        <v>128</v>
      </c>
      <c r="G41" s="22">
        <v>39.38</v>
      </c>
      <c r="H41" s="20">
        <v>80.14</v>
      </c>
      <c r="I41" s="28">
        <f t="shared" si="8"/>
        <v>32.056000000000004</v>
      </c>
      <c r="J41" s="28">
        <f t="shared" si="9"/>
        <v>71.436</v>
      </c>
      <c r="K41" s="29">
        <v>2</v>
      </c>
      <c r="L41" s="24" t="s">
        <v>23</v>
      </c>
      <c r="M41" s="30"/>
    </row>
    <row r="42" spans="1:13" s="1" customFormat="1" ht="24" customHeight="1">
      <c r="A42" s="17">
        <v>40</v>
      </c>
      <c r="B42" s="23" t="s">
        <v>123</v>
      </c>
      <c r="C42" s="24" t="s">
        <v>129</v>
      </c>
      <c r="D42" s="24" t="s">
        <v>21</v>
      </c>
      <c r="E42" s="24" t="s">
        <v>125</v>
      </c>
      <c r="F42" s="19" t="s">
        <v>130</v>
      </c>
      <c r="G42" s="22">
        <v>36.9</v>
      </c>
      <c r="H42" s="20">
        <v>76.1</v>
      </c>
      <c r="I42" s="28">
        <f t="shared" si="8"/>
        <v>30.439999999999998</v>
      </c>
      <c r="J42" s="28">
        <f t="shared" si="9"/>
        <v>67.34</v>
      </c>
      <c r="K42" s="29">
        <v>3</v>
      </c>
      <c r="L42" s="24" t="s">
        <v>23</v>
      </c>
      <c r="M42" s="30"/>
    </row>
    <row r="43" spans="1:13" s="1" customFormat="1" ht="24" customHeight="1">
      <c r="A43" s="17">
        <v>41</v>
      </c>
      <c r="B43" s="23" t="s">
        <v>131</v>
      </c>
      <c r="C43" s="24" t="s">
        <v>132</v>
      </c>
      <c r="D43" s="24" t="s">
        <v>16</v>
      </c>
      <c r="E43" s="24" t="s">
        <v>133</v>
      </c>
      <c r="F43" s="19" t="s">
        <v>134</v>
      </c>
      <c r="G43" s="22">
        <v>30.02</v>
      </c>
      <c r="H43" s="21" t="s">
        <v>26</v>
      </c>
      <c r="I43" s="21" t="s">
        <v>26</v>
      </c>
      <c r="J43" s="21" t="s">
        <v>26</v>
      </c>
      <c r="K43" s="21" t="s">
        <v>26</v>
      </c>
      <c r="L43" s="24" t="s">
        <v>23</v>
      </c>
      <c r="M43" s="30"/>
    </row>
    <row r="44" spans="1:13" s="1" customFormat="1" ht="24" customHeight="1">
      <c r="A44" s="17">
        <v>42</v>
      </c>
      <c r="B44" s="23" t="s">
        <v>135</v>
      </c>
      <c r="C44" s="24" t="s">
        <v>136</v>
      </c>
      <c r="D44" s="24" t="s">
        <v>16</v>
      </c>
      <c r="E44" s="24" t="s">
        <v>137</v>
      </c>
      <c r="F44" s="19" t="s">
        <v>138</v>
      </c>
      <c r="G44" s="22">
        <v>42.62</v>
      </c>
      <c r="H44" s="20">
        <v>81.36</v>
      </c>
      <c r="I44" s="28">
        <f aca="true" t="shared" si="10" ref="I44:I63">H44*0.4</f>
        <v>32.544000000000004</v>
      </c>
      <c r="J44" s="28">
        <f aca="true" t="shared" si="11" ref="J44:J63">G44+I44</f>
        <v>75.164</v>
      </c>
      <c r="K44" s="29">
        <v>1</v>
      </c>
      <c r="L44" s="15" t="s">
        <v>19</v>
      </c>
      <c r="M44" s="30"/>
    </row>
    <row r="45" spans="1:13" s="1" customFormat="1" ht="24" customHeight="1">
      <c r="A45" s="17">
        <v>43</v>
      </c>
      <c r="B45" s="23" t="s">
        <v>135</v>
      </c>
      <c r="C45" s="24" t="s">
        <v>139</v>
      </c>
      <c r="D45" s="24" t="s">
        <v>16</v>
      </c>
      <c r="E45" s="24" t="s">
        <v>137</v>
      </c>
      <c r="F45" s="19" t="s">
        <v>140</v>
      </c>
      <c r="G45" s="22">
        <v>40.7</v>
      </c>
      <c r="H45" s="20">
        <v>83.4</v>
      </c>
      <c r="I45" s="28">
        <f t="shared" si="10"/>
        <v>33.36000000000001</v>
      </c>
      <c r="J45" s="28">
        <f t="shared" si="11"/>
        <v>74.06</v>
      </c>
      <c r="K45" s="29">
        <v>2</v>
      </c>
      <c r="L45" s="24" t="s">
        <v>23</v>
      </c>
      <c r="M45" s="30"/>
    </row>
    <row r="46" spans="1:13" s="1" customFormat="1" ht="24" customHeight="1">
      <c r="A46" s="17">
        <v>44</v>
      </c>
      <c r="B46" s="23" t="s">
        <v>141</v>
      </c>
      <c r="C46" s="24" t="s">
        <v>142</v>
      </c>
      <c r="D46" s="24" t="s">
        <v>16</v>
      </c>
      <c r="E46" s="24" t="s">
        <v>143</v>
      </c>
      <c r="F46" s="19" t="s">
        <v>144</v>
      </c>
      <c r="G46" s="22">
        <v>42.98</v>
      </c>
      <c r="H46" s="20">
        <v>82.66</v>
      </c>
      <c r="I46" s="28">
        <f t="shared" si="10"/>
        <v>33.064</v>
      </c>
      <c r="J46" s="28">
        <f t="shared" si="11"/>
        <v>76.044</v>
      </c>
      <c r="K46" s="29">
        <v>1</v>
      </c>
      <c r="L46" s="15" t="s">
        <v>19</v>
      </c>
      <c r="M46" s="30"/>
    </row>
    <row r="47" spans="1:13" s="1" customFormat="1" ht="24" customHeight="1">
      <c r="A47" s="17">
        <v>45</v>
      </c>
      <c r="B47" s="23" t="s">
        <v>141</v>
      </c>
      <c r="C47" s="24" t="s">
        <v>145</v>
      </c>
      <c r="D47" s="24" t="s">
        <v>21</v>
      </c>
      <c r="E47" s="24" t="s">
        <v>143</v>
      </c>
      <c r="F47" s="19" t="s">
        <v>146</v>
      </c>
      <c r="G47" s="22">
        <v>37.6</v>
      </c>
      <c r="H47" s="20">
        <v>76.68</v>
      </c>
      <c r="I47" s="28">
        <f t="shared" si="10"/>
        <v>30.672000000000004</v>
      </c>
      <c r="J47" s="28">
        <f t="shared" si="11"/>
        <v>68.272</v>
      </c>
      <c r="K47" s="29">
        <v>2</v>
      </c>
      <c r="L47" s="24" t="s">
        <v>23</v>
      </c>
      <c r="M47" s="30"/>
    </row>
    <row r="48" spans="1:13" s="1" customFormat="1" ht="24" customHeight="1">
      <c r="A48" s="17">
        <v>46</v>
      </c>
      <c r="B48" s="23" t="s">
        <v>147</v>
      </c>
      <c r="C48" s="24" t="s">
        <v>148</v>
      </c>
      <c r="D48" s="24" t="s">
        <v>21</v>
      </c>
      <c r="E48" s="24" t="s">
        <v>149</v>
      </c>
      <c r="F48" s="19" t="s">
        <v>150</v>
      </c>
      <c r="G48" s="22">
        <v>34.96</v>
      </c>
      <c r="H48" s="20">
        <v>75.3</v>
      </c>
      <c r="I48" s="28">
        <f t="shared" si="10"/>
        <v>30.12</v>
      </c>
      <c r="J48" s="28">
        <f t="shared" si="11"/>
        <v>65.08</v>
      </c>
      <c r="K48" s="29">
        <v>1</v>
      </c>
      <c r="L48" s="15" t="s">
        <v>19</v>
      </c>
      <c r="M48" s="30"/>
    </row>
    <row r="49" spans="1:13" s="1" customFormat="1" ht="33.75" customHeight="1">
      <c r="A49" s="17">
        <v>47</v>
      </c>
      <c r="B49" s="23" t="s">
        <v>151</v>
      </c>
      <c r="C49" s="24" t="s">
        <v>152</v>
      </c>
      <c r="D49" s="24" t="s">
        <v>16</v>
      </c>
      <c r="E49" s="24" t="s">
        <v>153</v>
      </c>
      <c r="F49" s="19" t="s">
        <v>154</v>
      </c>
      <c r="G49" s="22">
        <v>36.2</v>
      </c>
      <c r="H49" s="20">
        <v>80.56</v>
      </c>
      <c r="I49" s="28">
        <f t="shared" si="10"/>
        <v>32.224000000000004</v>
      </c>
      <c r="J49" s="28">
        <f t="shared" si="11"/>
        <v>68.424</v>
      </c>
      <c r="K49" s="29">
        <v>1</v>
      </c>
      <c r="L49" s="15" t="s">
        <v>19</v>
      </c>
      <c r="M49" s="30"/>
    </row>
    <row r="50" spans="1:13" s="1" customFormat="1" ht="33.75" customHeight="1">
      <c r="A50" s="17">
        <v>48</v>
      </c>
      <c r="B50" s="23" t="s">
        <v>151</v>
      </c>
      <c r="C50" s="24" t="s">
        <v>155</v>
      </c>
      <c r="D50" s="24" t="s">
        <v>21</v>
      </c>
      <c r="E50" s="24" t="s">
        <v>153</v>
      </c>
      <c r="F50" s="19" t="s">
        <v>156</v>
      </c>
      <c r="G50" s="22">
        <v>36.86</v>
      </c>
      <c r="H50" s="20">
        <v>76.12</v>
      </c>
      <c r="I50" s="28">
        <f t="shared" si="10"/>
        <v>30.448000000000004</v>
      </c>
      <c r="J50" s="28">
        <f t="shared" si="11"/>
        <v>67.308</v>
      </c>
      <c r="K50" s="29">
        <v>2</v>
      </c>
      <c r="L50" s="24" t="s">
        <v>23</v>
      </c>
      <c r="M50" s="30"/>
    </row>
    <row r="51" spans="1:13" s="1" customFormat="1" ht="24" customHeight="1">
      <c r="A51" s="17">
        <v>49</v>
      </c>
      <c r="B51" s="23" t="s">
        <v>157</v>
      </c>
      <c r="C51" s="24" t="s">
        <v>158</v>
      </c>
      <c r="D51" s="24" t="s">
        <v>16</v>
      </c>
      <c r="E51" s="24" t="s">
        <v>159</v>
      </c>
      <c r="F51" s="19" t="s">
        <v>160</v>
      </c>
      <c r="G51" s="22">
        <v>26.68</v>
      </c>
      <c r="H51" s="20">
        <v>75.52</v>
      </c>
      <c r="I51" s="28">
        <f t="shared" si="10"/>
        <v>30.208</v>
      </c>
      <c r="J51" s="28">
        <f t="shared" si="11"/>
        <v>56.888</v>
      </c>
      <c r="K51" s="29">
        <v>1</v>
      </c>
      <c r="L51" s="15" t="s">
        <v>19</v>
      </c>
      <c r="M51" s="30"/>
    </row>
    <row r="52" spans="1:13" s="1" customFormat="1" ht="30.75" customHeight="1">
      <c r="A52" s="17">
        <v>50</v>
      </c>
      <c r="B52" s="23" t="s">
        <v>161</v>
      </c>
      <c r="C52" s="24" t="s">
        <v>162</v>
      </c>
      <c r="D52" s="24" t="s">
        <v>16</v>
      </c>
      <c r="E52" s="24" t="s">
        <v>163</v>
      </c>
      <c r="F52" s="19" t="s">
        <v>164</v>
      </c>
      <c r="G52" s="22">
        <v>41.96</v>
      </c>
      <c r="H52" s="20">
        <v>75.5</v>
      </c>
      <c r="I52" s="28">
        <f t="shared" si="10"/>
        <v>30.200000000000003</v>
      </c>
      <c r="J52" s="28">
        <f t="shared" si="11"/>
        <v>72.16</v>
      </c>
      <c r="K52" s="29">
        <v>1</v>
      </c>
      <c r="L52" s="15" t="s">
        <v>19</v>
      </c>
      <c r="M52" s="30"/>
    </row>
    <row r="53" spans="1:13" s="1" customFormat="1" ht="30.75" customHeight="1">
      <c r="A53" s="17">
        <v>51</v>
      </c>
      <c r="B53" s="23" t="s">
        <v>161</v>
      </c>
      <c r="C53" s="24" t="s">
        <v>165</v>
      </c>
      <c r="D53" s="24" t="s">
        <v>21</v>
      </c>
      <c r="E53" s="24" t="s">
        <v>163</v>
      </c>
      <c r="F53" s="19" t="s">
        <v>166</v>
      </c>
      <c r="G53" s="22">
        <v>37.26</v>
      </c>
      <c r="H53" s="20">
        <v>81.08</v>
      </c>
      <c r="I53" s="28">
        <f t="shared" si="10"/>
        <v>32.432</v>
      </c>
      <c r="J53" s="28">
        <f t="shared" si="11"/>
        <v>69.69200000000001</v>
      </c>
      <c r="K53" s="29">
        <v>2</v>
      </c>
      <c r="L53" s="24" t="s">
        <v>23</v>
      </c>
      <c r="M53" s="15" t="s">
        <v>68</v>
      </c>
    </row>
    <row r="54" spans="1:13" s="1" customFormat="1" ht="30.75" customHeight="1">
      <c r="A54" s="17">
        <v>52</v>
      </c>
      <c r="B54" s="23" t="s">
        <v>161</v>
      </c>
      <c r="C54" s="24" t="s">
        <v>167</v>
      </c>
      <c r="D54" s="24" t="s">
        <v>21</v>
      </c>
      <c r="E54" s="24" t="s">
        <v>163</v>
      </c>
      <c r="F54" s="19" t="s">
        <v>168</v>
      </c>
      <c r="G54" s="22">
        <v>40.28</v>
      </c>
      <c r="H54" s="20">
        <v>73.12</v>
      </c>
      <c r="I54" s="28">
        <f t="shared" si="10"/>
        <v>29.248000000000005</v>
      </c>
      <c r="J54" s="28">
        <f t="shared" si="11"/>
        <v>69.528</v>
      </c>
      <c r="K54" s="29">
        <v>3</v>
      </c>
      <c r="L54" s="24" t="s">
        <v>23</v>
      </c>
      <c r="M54" s="30"/>
    </row>
    <row r="55" spans="1:13" s="1" customFormat="1" ht="24" customHeight="1">
      <c r="A55" s="17">
        <v>53</v>
      </c>
      <c r="B55" s="23" t="s">
        <v>169</v>
      </c>
      <c r="C55" s="24" t="s">
        <v>170</v>
      </c>
      <c r="D55" s="24" t="s">
        <v>16</v>
      </c>
      <c r="E55" s="24" t="s">
        <v>171</v>
      </c>
      <c r="F55" s="19" t="s">
        <v>172</v>
      </c>
      <c r="G55" s="22">
        <v>40.06</v>
      </c>
      <c r="H55" s="20">
        <v>80.44</v>
      </c>
      <c r="I55" s="28">
        <f t="shared" si="10"/>
        <v>32.176</v>
      </c>
      <c r="J55" s="28">
        <f t="shared" si="11"/>
        <v>72.236</v>
      </c>
      <c r="K55" s="29">
        <v>1</v>
      </c>
      <c r="L55" s="24" t="s">
        <v>19</v>
      </c>
      <c r="M55" s="22"/>
    </row>
    <row r="56" spans="1:13" s="1" customFormat="1" ht="24" customHeight="1">
      <c r="A56" s="17">
        <v>54</v>
      </c>
      <c r="B56" s="23" t="s">
        <v>169</v>
      </c>
      <c r="C56" s="24" t="s">
        <v>173</v>
      </c>
      <c r="D56" s="24" t="s">
        <v>16</v>
      </c>
      <c r="E56" s="24" t="s">
        <v>171</v>
      </c>
      <c r="F56" s="19" t="s">
        <v>174</v>
      </c>
      <c r="G56" s="22">
        <v>40.72</v>
      </c>
      <c r="H56" s="20">
        <v>76.52</v>
      </c>
      <c r="I56" s="28">
        <f t="shared" si="10"/>
        <v>30.608</v>
      </c>
      <c r="J56" s="28">
        <f t="shared" si="11"/>
        <v>71.328</v>
      </c>
      <c r="K56" s="29">
        <v>2</v>
      </c>
      <c r="L56" s="15" t="s">
        <v>23</v>
      </c>
      <c r="M56" s="30"/>
    </row>
    <row r="57" spans="1:13" s="1" customFormat="1" ht="24" customHeight="1">
      <c r="A57" s="17">
        <v>55</v>
      </c>
      <c r="B57" s="23" t="s">
        <v>175</v>
      </c>
      <c r="C57" s="24" t="s">
        <v>176</v>
      </c>
      <c r="D57" s="24" t="s">
        <v>16</v>
      </c>
      <c r="E57" s="24" t="s">
        <v>177</v>
      </c>
      <c r="F57" s="19" t="s">
        <v>178</v>
      </c>
      <c r="G57" s="22">
        <v>37.76</v>
      </c>
      <c r="H57" s="20">
        <v>76</v>
      </c>
      <c r="I57" s="28">
        <f t="shared" si="10"/>
        <v>30.400000000000002</v>
      </c>
      <c r="J57" s="28">
        <f t="shared" si="11"/>
        <v>68.16</v>
      </c>
      <c r="K57" s="29">
        <v>1</v>
      </c>
      <c r="L57" s="15" t="s">
        <v>19</v>
      </c>
      <c r="M57" s="30"/>
    </row>
    <row r="58" spans="1:13" s="1" customFormat="1" ht="24" customHeight="1">
      <c r="A58" s="17">
        <v>56</v>
      </c>
      <c r="B58" s="23" t="s">
        <v>179</v>
      </c>
      <c r="C58" s="19" t="s">
        <v>180</v>
      </c>
      <c r="D58" s="19" t="s">
        <v>16</v>
      </c>
      <c r="E58" s="19" t="s">
        <v>181</v>
      </c>
      <c r="F58" s="19" t="s">
        <v>182</v>
      </c>
      <c r="G58" s="22">
        <v>20.82</v>
      </c>
      <c r="H58" s="20">
        <v>80.58</v>
      </c>
      <c r="I58" s="28">
        <f t="shared" si="10"/>
        <v>32.232</v>
      </c>
      <c r="J58" s="28">
        <f t="shared" si="11"/>
        <v>53.052</v>
      </c>
      <c r="K58" s="29">
        <v>1</v>
      </c>
      <c r="L58" s="15" t="s">
        <v>19</v>
      </c>
      <c r="M58" s="27"/>
    </row>
    <row r="59" spans="1:13" s="1" customFormat="1" ht="24" customHeight="1">
      <c r="A59" s="17">
        <v>57</v>
      </c>
      <c r="B59" s="23" t="s">
        <v>179</v>
      </c>
      <c r="C59" s="19" t="s">
        <v>183</v>
      </c>
      <c r="D59" s="19" t="s">
        <v>21</v>
      </c>
      <c r="E59" s="19" t="s">
        <v>181</v>
      </c>
      <c r="F59" s="19" t="s">
        <v>184</v>
      </c>
      <c r="G59" s="22">
        <v>20.98</v>
      </c>
      <c r="H59" s="20">
        <v>76.54</v>
      </c>
      <c r="I59" s="28">
        <f t="shared" si="10"/>
        <v>30.616000000000003</v>
      </c>
      <c r="J59" s="28">
        <f t="shared" si="11"/>
        <v>51.596000000000004</v>
      </c>
      <c r="K59" s="29">
        <v>2</v>
      </c>
      <c r="L59" s="24" t="s">
        <v>23</v>
      </c>
      <c r="M59" s="30"/>
    </row>
    <row r="60" spans="1:13" s="1" customFormat="1" ht="24" customHeight="1">
      <c r="A60" s="17">
        <v>58</v>
      </c>
      <c r="B60" s="23" t="s">
        <v>185</v>
      </c>
      <c r="C60" s="19" t="s">
        <v>186</v>
      </c>
      <c r="D60" s="19" t="s">
        <v>21</v>
      </c>
      <c r="E60" s="19" t="s">
        <v>187</v>
      </c>
      <c r="F60" s="19" t="s">
        <v>188</v>
      </c>
      <c r="G60" s="22">
        <v>23.64</v>
      </c>
      <c r="H60" s="20">
        <v>80.14</v>
      </c>
      <c r="I60" s="28">
        <f t="shared" si="10"/>
        <v>32.056000000000004</v>
      </c>
      <c r="J60" s="28">
        <f t="shared" si="11"/>
        <v>55.696000000000005</v>
      </c>
      <c r="K60" s="29">
        <v>1</v>
      </c>
      <c r="L60" s="15" t="s">
        <v>19</v>
      </c>
      <c r="M60" s="30"/>
    </row>
    <row r="61" spans="1:13" s="1" customFormat="1" ht="24" customHeight="1">
      <c r="A61" s="17">
        <v>59</v>
      </c>
      <c r="B61" s="23" t="s">
        <v>185</v>
      </c>
      <c r="C61" s="19" t="s">
        <v>189</v>
      </c>
      <c r="D61" s="19" t="s">
        <v>21</v>
      </c>
      <c r="E61" s="19" t="s">
        <v>187</v>
      </c>
      <c r="F61" s="19" t="s">
        <v>190</v>
      </c>
      <c r="G61" s="22">
        <v>20.32</v>
      </c>
      <c r="H61" s="20">
        <v>81.34</v>
      </c>
      <c r="I61" s="28">
        <f t="shared" si="10"/>
        <v>32.536</v>
      </c>
      <c r="J61" s="28">
        <f t="shared" si="11"/>
        <v>52.856</v>
      </c>
      <c r="K61" s="29">
        <v>2</v>
      </c>
      <c r="L61" s="24" t="s">
        <v>19</v>
      </c>
      <c r="M61" s="30"/>
    </row>
    <row r="62" spans="1:13" s="1" customFormat="1" ht="24" customHeight="1">
      <c r="A62" s="17">
        <v>60</v>
      </c>
      <c r="B62" s="23" t="s">
        <v>185</v>
      </c>
      <c r="C62" s="19" t="s">
        <v>191</v>
      </c>
      <c r="D62" s="19" t="s">
        <v>21</v>
      </c>
      <c r="E62" s="19" t="s">
        <v>187</v>
      </c>
      <c r="F62" s="19" t="s">
        <v>192</v>
      </c>
      <c r="G62" s="22">
        <v>21.12</v>
      </c>
      <c r="H62" s="20">
        <v>77.66</v>
      </c>
      <c r="I62" s="28">
        <f t="shared" si="10"/>
        <v>31.064</v>
      </c>
      <c r="J62" s="28">
        <f t="shared" si="11"/>
        <v>52.184</v>
      </c>
      <c r="K62" s="29">
        <v>3</v>
      </c>
      <c r="L62" s="24" t="s">
        <v>23</v>
      </c>
      <c r="M62" s="30"/>
    </row>
    <row r="63" spans="1:13" s="1" customFormat="1" ht="24" customHeight="1">
      <c r="A63" s="17">
        <v>61</v>
      </c>
      <c r="B63" s="23" t="s">
        <v>185</v>
      </c>
      <c r="C63" s="19" t="s">
        <v>193</v>
      </c>
      <c r="D63" s="19" t="s">
        <v>21</v>
      </c>
      <c r="E63" s="19" t="s">
        <v>187</v>
      </c>
      <c r="F63" s="19" t="s">
        <v>194</v>
      </c>
      <c r="G63" s="22">
        <v>19.96</v>
      </c>
      <c r="H63" s="20">
        <v>74.16</v>
      </c>
      <c r="I63" s="28">
        <f t="shared" si="10"/>
        <v>29.664</v>
      </c>
      <c r="J63" s="28">
        <f t="shared" si="11"/>
        <v>49.624</v>
      </c>
      <c r="K63" s="29">
        <v>4</v>
      </c>
      <c r="L63" s="24" t="s">
        <v>23</v>
      </c>
      <c r="M63" s="30"/>
    </row>
    <row r="64" spans="1:13" s="1" customFormat="1" ht="24" customHeight="1">
      <c r="A64" s="17">
        <v>62</v>
      </c>
      <c r="B64" s="23" t="s">
        <v>185</v>
      </c>
      <c r="C64" s="19" t="s">
        <v>195</v>
      </c>
      <c r="D64" s="19" t="s">
        <v>16</v>
      </c>
      <c r="E64" s="19" t="s">
        <v>187</v>
      </c>
      <c r="F64" s="19" t="s">
        <v>196</v>
      </c>
      <c r="G64" s="22">
        <v>19.42</v>
      </c>
      <c r="H64" s="21" t="s">
        <v>26</v>
      </c>
      <c r="I64" s="21" t="s">
        <v>26</v>
      </c>
      <c r="J64" s="21" t="s">
        <v>26</v>
      </c>
      <c r="K64" s="21" t="s">
        <v>26</v>
      </c>
      <c r="L64" s="24" t="s">
        <v>23</v>
      </c>
      <c r="M64" s="30"/>
    </row>
    <row r="65" spans="1:13" s="1" customFormat="1" ht="24" customHeight="1">
      <c r="A65" s="17">
        <v>63</v>
      </c>
      <c r="B65" s="23" t="s">
        <v>185</v>
      </c>
      <c r="C65" s="19" t="s">
        <v>197</v>
      </c>
      <c r="D65" s="19" t="s">
        <v>21</v>
      </c>
      <c r="E65" s="19" t="s">
        <v>198</v>
      </c>
      <c r="F65" s="19" t="s">
        <v>199</v>
      </c>
      <c r="G65" s="22">
        <v>30.48</v>
      </c>
      <c r="H65" s="21">
        <v>73.8</v>
      </c>
      <c r="I65" s="28">
        <f aca="true" t="shared" si="12" ref="I65:I67">H65*0.4</f>
        <v>29.52</v>
      </c>
      <c r="J65" s="28">
        <f aca="true" t="shared" si="13" ref="J65:J67">G65+I65</f>
        <v>60</v>
      </c>
      <c r="K65" s="29">
        <v>1</v>
      </c>
      <c r="L65" s="15" t="s">
        <v>19</v>
      </c>
      <c r="M65" s="30"/>
    </row>
    <row r="66" spans="1:13" s="1" customFormat="1" ht="24" customHeight="1">
      <c r="A66" s="17">
        <v>64</v>
      </c>
      <c r="B66" s="23" t="s">
        <v>185</v>
      </c>
      <c r="C66" s="19" t="s">
        <v>200</v>
      </c>
      <c r="D66" s="19" t="s">
        <v>21</v>
      </c>
      <c r="E66" s="19" t="s">
        <v>198</v>
      </c>
      <c r="F66" s="19" t="s">
        <v>201</v>
      </c>
      <c r="G66" s="22">
        <v>22.98</v>
      </c>
      <c r="H66" s="20">
        <v>74.09</v>
      </c>
      <c r="I66" s="28">
        <f t="shared" si="12"/>
        <v>29.636000000000003</v>
      </c>
      <c r="J66" s="28">
        <f t="shared" si="13"/>
        <v>52.616</v>
      </c>
      <c r="K66" s="29">
        <v>2</v>
      </c>
      <c r="L66" s="24" t="s">
        <v>23</v>
      </c>
      <c r="M66" s="30"/>
    </row>
    <row r="67" spans="1:13" s="1" customFormat="1" ht="24" customHeight="1">
      <c r="A67" s="17">
        <v>65</v>
      </c>
      <c r="B67" s="23" t="s">
        <v>185</v>
      </c>
      <c r="C67" s="19" t="s">
        <v>202</v>
      </c>
      <c r="D67" s="19" t="s">
        <v>21</v>
      </c>
      <c r="E67" s="19" t="s">
        <v>198</v>
      </c>
      <c r="F67" s="19" t="s">
        <v>203</v>
      </c>
      <c r="G67" s="22">
        <v>20.04</v>
      </c>
      <c r="H67" s="20">
        <v>73.76</v>
      </c>
      <c r="I67" s="28">
        <f t="shared" si="12"/>
        <v>29.504000000000005</v>
      </c>
      <c r="J67" s="28">
        <f t="shared" si="13"/>
        <v>49.544000000000004</v>
      </c>
      <c r="K67" s="29">
        <v>3</v>
      </c>
      <c r="L67" s="24" t="s">
        <v>23</v>
      </c>
      <c r="M67" s="30"/>
    </row>
    <row r="68" spans="1:13" s="1" customFormat="1" ht="24" customHeight="1">
      <c r="A68" s="17">
        <v>66</v>
      </c>
      <c r="B68" s="23" t="s">
        <v>185</v>
      </c>
      <c r="C68" s="19" t="s">
        <v>204</v>
      </c>
      <c r="D68" s="19" t="s">
        <v>21</v>
      </c>
      <c r="E68" s="19" t="s">
        <v>205</v>
      </c>
      <c r="F68" s="19" t="s">
        <v>206</v>
      </c>
      <c r="G68" s="22">
        <v>21.02</v>
      </c>
      <c r="H68" s="21">
        <v>77.1</v>
      </c>
      <c r="I68" s="28">
        <f aca="true" t="shared" si="14" ref="I68:I72">H68*0.4</f>
        <v>30.84</v>
      </c>
      <c r="J68" s="28">
        <f aca="true" t="shared" si="15" ref="J68:J72">G68+I68</f>
        <v>51.86</v>
      </c>
      <c r="K68" s="29">
        <v>1</v>
      </c>
      <c r="L68" s="15" t="s">
        <v>19</v>
      </c>
      <c r="M68" s="30"/>
    </row>
    <row r="69" spans="1:13" s="1" customFormat="1" ht="24" customHeight="1">
      <c r="A69" s="17">
        <v>67</v>
      </c>
      <c r="B69" s="23" t="s">
        <v>185</v>
      </c>
      <c r="C69" s="19" t="s">
        <v>207</v>
      </c>
      <c r="D69" s="19" t="s">
        <v>21</v>
      </c>
      <c r="E69" s="19" t="s">
        <v>205</v>
      </c>
      <c r="F69" s="19" t="s">
        <v>208</v>
      </c>
      <c r="G69" s="22">
        <v>17.9</v>
      </c>
      <c r="H69" s="20">
        <v>79.52</v>
      </c>
      <c r="I69" s="28">
        <f t="shared" si="14"/>
        <v>31.808</v>
      </c>
      <c r="J69" s="28">
        <f t="shared" si="15"/>
        <v>49.708</v>
      </c>
      <c r="K69" s="29">
        <v>2</v>
      </c>
      <c r="L69" s="24" t="s">
        <v>19</v>
      </c>
      <c r="M69" s="30"/>
    </row>
    <row r="70" spans="1:13" s="1" customFormat="1" ht="24" customHeight="1">
      <c r="A70" s="17">
        <v>68</v>
      </c>
      <c r="B70" s="23" t="s">
        <v>185</v>
      </c>
      <c r="C70" s="19" t="s">
        <v>209</v>
      </c>
      <c r="D70" s="19" t="s">
        <v>21</v>
      </c>
      <c r="E70" s="19" t="s">
        <v>205</v>
      </c>
      <c r="F70" s="19" t="s">
        <v>210</v>
      </c>
      <c r="G70" s="22">
        <v>18.74</v>
      </c>
      <c r="H70" s="20">
        <v>77.34</v>
      </c>
      <c r="I70" s="28">
        <f t="shared" si="14"/>
        <v>30.936000000000003</v>
      </c>
      <c r="J70" s="28">
        <f t="shared" si="15"/>
        <v>49.676</v>
      </c>
      <c r="K70" s="29">
        <v>3</v>
      </c>
      <c r="L70" s="24" t="s">
        <v>23</v>
      </c>
      <c r="M70" s="30"/>
    </row>
    <row r="71" spans="1:13" s="1" customFormat="1" ht="24" customHeight="1">
      <c r="A71" s="17">
        <v>69</v>
      </c>
      <c r="B71" s="23" t="s">
        <v>185</v>
      </c>
      <c r="C71" s="19" t="s">
        <v>211</v>
      </c>
      <c r="D71" s="19" t="s">
        <v>21</v>
      </c>
      <c r="E71" s="19" t="s">
        <v>205</v>
      </c>
      <c r="F71" s="19" t="s">
        <v>212</v>
      </c>
      <c r="G71" s="22">
        <v>19.84</v>
      </c>
      <c r="H71" s="20">
        <v>72.73</v>
      </c>
      <c r="I71" s="28">
        <f t="shared" si="14"/>
        <v>29.092000000000002</v>
      </c>
      <c r="J71" s="28">
        <f t="shared" si="15"/>
        <v>48.932</v>
      </c>
      <c r="K71" s="29">
        <v>4</v>
      </c>
      <c r="L71" s="24" t="s">
        <v>23</v>
      </c>
      <c r="M71" s="30"/>
    </row>
    <row r="72" spans="1:13" s="1" customFormat="1" ht="24" customHeight="1">
      <c r="A72" s="17">
        <v>70</v>
      </c>
      <c r="B72" s="23" t="s">
        <v>185</v>
      </c>
      <c r="C72" s="19" t="s">
        <v>213</v>
      </c>
      <c r="D72" s="19" t="s">
        <v>16</v>
      </c>
      <c r="E72" s="19" t="s">
        <v>205</v>
      </c>
      <c r="F72" s="19" t="s">
        <v>214</v>
      </c>
      <c r="G72" s="22">
        <v>17.12</v>
      </c>
      <c r="H72" s="20">
        <v>78.26</v>
      </c>
      <c r="I72" s="28">
        <f t="shared" si="14"/>
        <v>31.304000000000002</v>
      </c>
      <c r="J72" s="28">
        <f t="shared" si="15"/>
        <v>48.42400000000001</v>
      </c>
      <c r="K72" s="29">
        <v>5</v>
      </c>
      <c r="L72" s="24" t="s">
        <v>23</v>
      </c>
      <c r="M72" s="15" t="s">
        <v>68</v>
      </c>
    </row>
    <row r="73" spans="1:13" s="1" customFormat="1" ht="24" customHeight="1">
      <c r="A73" s="17">
        <v>71</v>
      </c>
      <c r="B73" s="23" t="s">
        <v>185</v>
      </c>
      <c r="C73" s="19" t="s">
        <v>215</v>
      </c>
      <c r="D73" s="19" t="s">
        <v>21</v>
      </c>
      <c r="E73" s="19" t="s">
        <v>205</v>
      </c>
      <c r="F73" s="19" t="s">
        <v>216</v>
      </c>
      <c r="G73" s="22">
        <v>17.18</v>
      </c>
      <c r="H73" s="21" t="s">
        <v>217</v>
      </c>
      <c r="I73" s="21" t="s">
        <v>217</v>
      </c>
      <c r="J73" s="21" t="s">
        <v>217</v>
      </c>
      <c r="K73" s="21" t="s">
        <v>217</v>
      </c>
      <c r="L73" s="24" t="s">
        <v>23</v>
      </c>
      <c r="M73" s="30"/>
    </row>
    <row r="74" spans="1:13" s="1" customFormat="1" ht="24" customHeight="1">
      <c r="A74" s="17">
        <v>72</v>
      </c>
      <c r="B74" s="23" t="s">
        <v>218</v>
      </c>
      <c r="C74" s="19" t="s">
        <v>219</v>
      </c>
      <c r="D74" s="19" t="s">
        <v>21</v>
      </c>
      <c r="E74" s="19" t="s">
        <v>220</v>
      </c>
      <c r="F74" s="19" t="s">
        <v>221</v>
      </c>
      <c r="G74" s="22">
        <v>23.66</v>
      </c>
      <c r="H74" s="20">
        <v>82.54</v>
      </c>
      <c r="I74" s="28">
        <f>H74*0.4</f>
        <v>33.016000000000005</v>
      </c>
      <c r="J74" s="28">
        <f>G74+I74</f>
        <v>56.676</v>
      </c>
      <c r="K74" s="29">
        <v>1</v>
      </c>
      <c r="L74" s="15" t="s">
        <v>19</v>
      </c>
      <c r="M74" s="30"/>
    </row>
    <row r="75" spans="1:13" s="1" customFormat="1" ht="24" customHeight="1">
      <c r="A75" s="17">
        <v>73</v>
      </c>
      <c r="B75" s="23" t="s">
        <v>218</v>
      </c>
      <c r="C75" s="19" t="s">
        <v>222</v>
      </c>
      <c r="D75" s="19" t="s">
        <v>21</v>
      </c>
      <c r="E75" s="19" t="s">
        <v>220</v>
      </c>
      <c r="F75" s="19" t="s">
        <v>223</v>
      </c>
      <c r="G75" s="22">
        <v>22.76</v>
      </c>
      <c r="H75" s="20">
        <v>77.27</v>
      </c>
      <c r="I75" s="28">
        <f>H75*0.4</f>
        <v>30.908</v>
      </c>
      <c r="J75" s="28">
        <f>G75+I75</f>
        <v>53.668000000000006</v>
      </c>
      <c r="K75" s="29">
        <v>2</v>
      </c>
      <c r="L75" s="24" t="s">
        <v>23</v>
      </c>
      <c r="M75" s="30"/>
    </row>
    <row r="76" spans="1:13" s="1" customFormat="1" ht="24" customHeight="1">
      <c r="A76" s="17">
        <v>74</v>
      </c>
      <c r="B76" s="23" t="s">
        <v>224</v>
      </c>
      <c r="C76" s="19" t="s">
        <v>225</v>
      </c>
      <c r="D76" s="19" t="s">
        <v>21</v>
      </c>
      <c r="E76" s="19" t="s">
        <v>226</v>
      </c>
      <c r="F76" s="19" t="s">
        <v>227</v>
      </c>
      <c r="G76" s="22">
        <v>16.42</v>
      </c>
      <c r="H76" s="20">
        <v>77.14</v>
      </c>
      <c r="I76" s="28">
        <f>H76*0.4</f>
        <v>30.856</v>
      </c>
      <c r="J76" s="28">
        <f>G76+I76</f>
        <v>47.276</v>
      </c>
      <c r="K76" s="29">
        <v>1</v>
      </c>
      <c r="L76" s="15" t="s">
        <v>19</v>
      </c>
      <c r="M76" s="30"/>
    </row>
    <row r="77" spans="1:13" s="1" customFormat="1" ht="24" customHeight="1">
      <c r="A77" s="17">
        <v>75</v>
      </c>
      <c r="B77" s="23" t="s">
        <v>224</v>
      </c>
      <c r="C77" s="19" t="s">
        <v>228</v>
      </c>
      <c r="D77" s="19" t="s">
        <v>21</v>
      </c>
      <c r="E77" s="19" t="s">
        <v>226</v>
      </c>
      <c r="F77" s="19" t="s">
        <v>229</v>
      </c>
      <c r="G77" s="22">
        <v>16.08</v>
      </c>
      <c r="H77" s="20">
        <v>75.12</v>
      </c>
      <c r="I77" s="28">
        <f>H77*0.4</f>
        <v>30.048000000000002</v>
      </c>
      <c r="J77" s="28">
        <f>G77+I77</f>
        <v>46.128</v>
      </c>
      <c r="K77" s="29">
        <v>2</v>
      </c>
      <c r="L77" s="24" t="s">
        <v>23</v>
      </c>
      <c r="M77" s="30"/>
    </row>
    <row r="78" spans="1:13" s="1" customFormat="1" ht="24" customHeight="1">
      <c r="A78" s="17">
        <v>76</v>
      </c>
      <c r="B78" s="23" t="s">
        <v>230</v>
      </c>
      <c r="C78" s="19" t="s">
        <v>231</v>
      </c>
      <c r="D78" s="19" t="s">
        <v>21</v>
      </c>
      <c r="E78" s="19" t="s">
        <v>232</v>
      </c>
      <c r="F78" s="19" t="s">
        <v>233</v>
      </c>
      <c r="G78" s="22">
        <v>25.44</v>
      </c>
      <c r="H78" s="20">
        <v>79.08</v>
      </c>
      <c r="I78" s="28">
        <f aca="true" t="shared" si="16" ref="I78:I80">H78*0.4</f>
        <v>31.632</v>
      </c>
      <c r="J78" s="28">
        <f aca="true" t="shared" si="17" ref="J78:J80">G78+I78</f>
        <v>57.072</v>
      </c>
      <c r="K78" s="29">
        <v>1</v>
      </c>
      <c r="L78" s="15" t="s">
        <v>19</v>
      </c>
      <c r="M78" s="30"/>
    </row>
    <row r="79" spans="1:13" s="1" customFormat="1" ht="24" customHeight="1">
      <c r="A79" s="17">
        <v>77</v>
      </c>
      <c r="B79" s="23" t="s">
        <v>230</v>
      </c>
      <c r="C79" s="19" t="s">
        <v>234</v>
      </c>
      <c r="D79" s="19" t="s">
        <v>21</v>
      </c>
      <c r="E79" s="19" t="s">
        <v>232</v>
      </c>
      <c r="F79" s="19" t="s">
        <v>235</v>
      </c>
      <c r="G79" s="22">
        <v>24.28</v>
      </c>
      <c r="H79" s="20">
        <v>78.75</v>
      </c>
      <c r="I79" s="28">
        <f t="shared" si="16"/>
        <v>31.5</v>
      </c>
      <c r="J79" s="28">
        <f t="shared" si="17"/>
        <v>55.78</v>
      </c>
      <c r="K79" s="29">
        <v>2</v>
      </c>
      <c r="L79" s="24" t="s">
        <v>23</v>
      </c>
      <c r="M79" s="30"/>
    </row>
    <row r="80" spans="1:13" s="1" customFormat="1" ht="24" customHeight="1">
      <c r="A80" s="17">
        <v>78</v>
      </c>
      <c r="B80" s="23" t="s">
        <v>230</v>
      </c>
      <c r="C80" s="19" t="s">
        <v>236</v>
      </c>
      <c r="D80" s="19" t="s">
        <v>21</v>
      </c>
      <c r="E80" s="19" t="s">
        <v>232</v>
      </c>
      <c r="F80" s="19" t="s">
        <v>237</v>
      </c>
      <c r="G80" s="22">
        <v>23.6</v>
      </c>
      <c r="H80" s="20">
        <v>78.8</v>
      </c>
      <c r="I80" s="28">
        <f t="shared" si="16"/>
        <v>31.52</v>
      </c>
      <c r="J80" s="28">
        <f t="shared" si="17"/>
        <v>55.120000000000005</v>
      </c>
      <c r="K80" s="29">
        <v>3</v>
      </c>
      <c r="L80" s="24" t="s">
        <v>23</v>
      </c>
      <c r="M80" s="30"/>
    </row>
    <row r="81" spans="1:13" s="1" customFormat="1" ht="24" customHeight="1">
      <c r="A81" s="17">
        <v>79</v>
      </c>
      <c r="B81" s="23" t="s">
        <v>238</v>
      </c>
      <c r="C81" s="19" t="s">
        <v>239</v>
      </c>
      <c r="D81" s="19" t="s">
        <v>21</v>
      </c>
      <c r="E81" s="19" t="s">
        <v>240</v>
      </c>
      <c r="F81" s="19" t="s">
        <v>241</v>
      </c>
      <c r="G81" s="22">
        <v>24.12</v>
      </c>
      <c r="H81" s="20">
        <v>77.66</v>
      </c>
      <c r="I81" s="28">
        <f aca="true" t="shared" si="18" ref="I81:I88">H81*0.4</f>
        <v>31.064</v>
      </c>
      <c r="J81" s="28">
        <f aca="true" t="shared" si="19" ref="J81:J88">G81+I81</f>
        <v>55.184</v>
      </c>
      <c r="K81" s="29">
        <v>1</v>
      </c>
      <c r="L81" s="15" t="s">
        <v>19</v>
      </c>
      <c r="M81" s="30"/>
    </row>
    <row r="82" spans="1:13" s="1" customFormat="1" ht="24" customHeight="1">
      <c r="A82" s="17">
        <v>80</v>
      </c>
      <c r="B82" s="23" t="s">
        <v>238</v>
      </c>
      <c r="C82" s="19" t="s">
        <v>242</v>
      </c>
      <c r="D82" s="19" t="s">
        <v>16</v>
      </c>
      <c r="E82" s="19" t="s">
        <v>240</v>
      </c>
      <c r="F82" s="19" t="s">
        <v>243</v>
      </c>
      <c r="G82" s="22">
        <v>20.3</v>
      </c>
      <c r="H82" s="20">
        <v>74.87</v>
      </c>
      <c r="I82" s="28">
        <f t="shared" si="18"/>
        <v>29.948000000000004</v>
      </c>
      <c r="J82" s="28">
        <f t="shared" si="19"/>
        <v>50.248000000000005</v>
      </c>
      <c r="K82" s="29">
        <v>2</v>
      </c>
      <c r="L82" s="24" t="s">
        <v>23</v>
      </c>
      <c r="M82" s="30"/>
    </row>
    <row r="83" spans="1:13" s="1" customFormat="1" ht="24" customHeight="1">
      <c r="A83" s="17">
        <v>81</v>
      </c>
      <c r="B83" s="23" t="s">
        <v>238</v>
      </c>
      <c r="C83" s="19" t="s">
        <v>244</v>
      </c>
      <c r="D83" s="19" t="s">
        <v>21</v>
      </c>
      <c r="E83" s="19" t="s">
        <v>240</v>
      </c>
      <c r="F83" s="19" t="s">
        <v>245</v>
      </c>
      <c r="G83" s="22">
        <v>20.02</v>
      </c>
      <c r="H83" s="20">
        <v>75.1</v>
      </c>
      <c r="I83" s="28">
        <f t="shared" si="18"/>
        <v>30.04</v>
      </c>
      <c r="J83" s="28">
        <f t="shared" si="19"/>
        <v>50.06</v>
      </c>
      <c r="K83" s="29">
        <v>3</v>
      </c>
      <c r="L83" s="24" t="s">
        <v>23</v>
      </c>
      <c r="M83" s="30"/>
    </row>
    <row r="84" spans="1:13" s="1" customFormat="1" ht="24" customHeight="1">
      <c r="A84" s="17">
        <v>82</v>
      </c>
      <c r="B84" s="23" t="s">
        <v>246</v>
      </c>
      <c r="C84" s="19" t="s">
        <v>247</v>
      </c>
      <c r="D84" s="19" t="s">
        <v>21</v>
      </c>
      <c r="E84" s="19" t="s">
        <v>248</v>
      </c>
      <c r="F84" s="19" t="s">
        <v>249</v>
      </c>
      <c r="G84" s="22">
        <v>24.32</v>
      </c>
      <c r="H84" s="21">
        <v>77.93</v>
      </c>
      <c r="I84" s="28">
        <f t="shared" si="18"/>
        <v>31.172000000000004</v>
      </c>
      <c r="J84" s="28">
        <f t="shared" si="19"/>
        <v>55.492000000000004</v>
      </c>
      <c r="K84" s="29">
        <v>1</v>
      </c>
      <c r="L84" s="15" t="s">
        <v>19</v>
      </c>
      <c r="M84" s="30"/>
    </row>
    <row r="85" spans="1:13" s="1" customFormat="1" ht="24" customHeight="1">
      <c r="A85" s="17">
        <v>83</v>
      </c>
      <c r="B85" s="23" t="s">
        <v>246</v>
      </c>
      <c r="C85" s="19" t="s">
        <v>250</v>
      </c>
      <c r="D85" s="19" t="s">
        <v>21</v>
      </c>
      <c r="E85" s="19" t="s">
        <v>248</v>
      </c>
      <c r="F85" s="19" t="s">
        <v>251</v>
      </c>
      <c r="G85" s="22">
        <v>23.02</v>
      </c>
      <c r="H85" s="20">
        <v>71.9</v>
      </c>
      <c r="I85" s="28">
        <f t="shared" si="18"/>
        <v>28.760000000000005</v>
      </c>
      <c r="J85" s="28">
        <f t="shared" si="19"/>
        <v>51.78</v>
      </c>
      <c r="K85" s="29">
        <v>2</v>
      </c>
      <c r="L85" s="24" t="s">
        <v>23</v>
      </c>
      <c r="M85" s="30"/>
    </row>
    <row r="86" spans="1:13" s="1" customFormat="1" ht="24" customHeight="1">
      <c r="A86" s="17">
        <v>84</v>
      </c>
      <c r="B86" s="23" t="s">
        <v>252</v>
      </c>
      <c r="C86" s="19" t="s">
        <v>253</v>
      </c>
      <c r="D86" s="19" t="s">
        <v>21</v>
      </c>
      <c r="E86" s="19" t="s">
        <v>254</v>
      </c>
      <c r="F86" s="19" t="s">
        <v>255</v>
      </c>
      <c r="G86" s="22">
        <v>24.8</v>
      </c>
      <c r="H86" s="20">
        <v>78.14</v>
      </c>
      <c r="I86" s="28">
        <f t="shared" si="18"/>
        <v>31.256</v>
      </c>
      <c r="J86" s="28">
        <f t="shared" si="19"/>
        <v>56.056</v>
      </c>
      <c r="K86" s="29">
        <v>1</v>
      </c>
      <c r="L86" s="15" t="s">
        <v>19</v>
      </c>
      <c r="M86" s="30"/>
    </row>
    <row r="87" spans="1:13" s="1" customFormat="1" ht="24" customHeight="1">
      <c r="A87" s="17">
        <v>85</v>
      </c>
      <c r="B87" s="23" t="s">
        <v>252</v>
      </c>
      <c r="C87" s="19" t="s">
        <v>256</v>
      </c>
      <c r="D87" s="19" t="s">
        <v>21</v>
      </c>
      <c r="E87" s="19" t="s">
        <v>254</v>
      </c>
      <c r="F87" s="19" t="s">
        <v>257</v>
      </c>
      <c r="G87" s="22">
        <v>23.74</v>
      </c>
      <c r="H87" s="20">
        <v>78.91</v>
      </c>
      <c r="I87" s="28">
        <f t="shared" si="18"/>
        <v>31.564</v>
      </c>
      <c r="J87" s="28">
        <f t="shared" si="19"/>
        <v>55.304</v>
      </c>
      <c r="K87" s="29">
        <v>2</v>
      </c>
      <c r="L87" s="24" t="s">
        <v>23</v>
      </c>
      <c r="M87" s="30"/>
    </row>
    <row r="88" spans="1:13" s="1" customFormat="1" ht="21" customHeight="1">
      <c r="A88" s="17">
        <v>86</v>
      </c>
      <c r="B88" s="23" t="s">
        <v>252</v>
      </c>
      <c r="C88" s="19" t="s">
        <v>258</v>
      </c>
      <c r="D88" s="19" t="s">
        <v>21</v>
      </c>
      <c r="E88" s="19" t="s">
        <v>254</v>
      </c>
      <c r="F88" s="19" t="s">
        <v>259</v>
      </c>
      <c r="G88" s="22">
        <v>22.8</v>
      </c>
      <c r="H88" s="31">
        <v>73.57</v>
      </c>
      <c r="I88" s="28">
        <f t="shared" si="18"/>
        <v>29.427999999999997</v>
      </c>
      <c r="J88" s="28">
        <f t="shared" si="19"/>
        <v>52.227999999999994</v>
      </c>
      <c r="K88" s="29">
        <v>3</v>
      </c>
      <c r="L88" s="24" t="s">
        <v>23</v>
      </c>
      <c r="M88" s="15" t="s">
        <v>68</v>
      </c>
    </row>
  </sheetData>
  <sheetProtection/>
  <mergeCells count="1">
    <mergeCell ref="A1:M1"/>
  </mergeCells>
  <printOptions/>
  <pageMargins left="0.19652777777777777" right="0.15694444444444444" top="0.3541666666666667" bottom="0.15694444444444444" header="0.275" footer="0.118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2023-01-09T08:46:48Z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7602BA845D98403A80036A00136C4773</vt:lpwstr>
  </property>
</Properties>
</file>