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Sheet1!$B$4:$I$41</definedName>
  </definedNames>
  <calcPr calcId="144525"/>
</workbook>
</file>

<file path=xl/sharedStrings.xml><?xml version="1.0" encoding="utf-8"?>
<sst xmlns="http://schemas.openxmlformats.org/spreadsheetml/2006/main" count="164" uniqueCount="104">
  <si>
    <t>附件1：</t>
  </si>
  <si>
    <t>2023年贵州省储备粮管理总公司公开招聘工作人员考试总成绩公示名单</t>
  </si>
  <si>
    <t>序号</t>
  </si>
  <si>
    <t>姓名</t>
  </si>
  <si>
    <t>准考证号</t>
  </si>
  <si>
    <t>报考岗位名称</t>
  </si>
  <si>
    <t>报考岗
位代码</t>
  </si>
  <si>
    <t>笔试</t>
  </si>
  <si>
    <t>面试</t>
  </si>
  <si>
    <t>总成绩（保留小数点后两位）</t>
  </si>
  <si>
    <t>备注</t>
  </si>
  <si>
    <t>成绩      （满分150分）</t>
  </si>
  <si>
    <t>百分比</t>
  </si>
  <si>
    <t>小计</t>
  </si>
  <si>
    <t>成绩（满分100分）</t>
  </si>
  <si>
    <t>王  璐</t>
  </si>
  <si>
    <t>储备粮经营管理岗粮食轮换管理01</t>
  </si>
  <si>
    <t>01</t>
  </si>
  <si>
    <t>王建宇</t>
  </si>
  <si>
    <t>52000100926</t>
  </si>
  <si>
    <t>贾  泽</t>
  </si>
  <si>
    <t>52000101018</t>
  </si>
  <si>
    <t>朱亚男</t>
  </si>
  <si>
    <t>52000101713</t>
  </si>
  <si>
    <t>蒋鸿鹄</t>
  </si>
  <si>
    <t>52000100423</t>
  </si>
  <si>
    <t>吴绍依</t>
  </si>
  <si>
    <t>52000102021</t>
  </si>
  <si>
    <t>王苏芹</t>
  </si>
  <si>
    <t>52000100303</t>
  </si>
  <si>
    <t>储备粮经营管理岗粮食轮换管理02</t>
  </si>
  <si>
    <t>02</t>
  </si>
  <si>
    <t>樊  凡</t>
  </si>
  <si>
    <t>52000100201</t>
  </si>
  <si>
    <t>王璐媛</t>
  </si>
  <si>
    <t>52000100610</t>
  </si>
  <si>
    <t>曾  芳</t>
  </si>
  <si>
    <t>52000101817</t>
  </si>
  <si>
    <t>储备粮经营管理岗仓储管理03</t>
  </si>
  <si>
    <t>03</t>
  </si>
  <si>
    <t>袁文波</t>
  </si>
  <si>
    <t>52000100913</t>
  </si>
  <si>
    <t>李方益</t>
  </si>
  <si>
    <t>52000101623</t>
  </si>
  <si>
    <t>安春艳</t>
  </si>
  <si>
    <t>52000100830</t>
  </si>
  <si>
    <t>易  蕊</t>
  </si>
  <si>
    <t>52000101117</t>
  </si>
  <si>
    <t>黄  羿</t>
  </si>
  <si>
    <t>52000101805</t>
  </si>
  <si>
    <t>张寒如</t>
  </si>
  <si>
    <t>52000100118</t>
  </si>
  <si>
    <t>财务审计岗04</t>
  </si>
  <si>
    <t>04</t>
  </si>
  <si>
    <t>杨  婷</t>
  </si>
  <si>
    <t>52000101222</t>
  </si>
  <si>
    <t>赵  艳</t>
  </si>
  <si>
    <t>52000100813</t>
  </si>
  <si>
    <t>路  婷</t>
  </si>
  <si>
    <t>52000101203</t>
  </si>
  <si>
    <t>面试缺考</t>
  </si>
  <si>
    <t>杨雯霜</t>
  </si>
  <si>
    <t>52000101630</t>
  </si>
  <si>
    <t>严鸿英</t>
  </si>
  <si>
    <t>杨轲予</t>
  </si>
  <si>
    <t>52000102115</t>
  </si>
  <si>
    <t>综合管理岗项目管理05</t>
  </si>
  <si>
    <t>05</t>
  </si>
  <si>
    <t>袁  越</t>
  </si>
  <si>
    <t>52000100514</t>
  </si>
  <si>
    <t>赵文祥</t>
  </si>
  <si>
    <t>52000101901</t>
  </si>
  <si>
    <t>晏长俊</t>
  </si>
  <si>
    <t>52000101527</t>
  </si>
  <si>
    <t>王桂林</t>
  </si>
  <si>
    <t>52000101802</t>
  </si>
  <si>
    <t>王  磊</t>
  </si>
  <si>
    <t>52000100307</t>
  </si>
  <si>
    <t>万  鑫</t>
  </si>
  <si>
    <t>52000101406</t>
  </si>
  <si>
    <t>综合管理岗项目管理06</t>
  </si>
  <si>
    <t>06</t>
  </si>
  <si>
    <t>张吉磊</t>
  </si>
  <si>
    <t>52000100516</t>
  </si>
  <si>
    <t>沈  越</t>
  </si>
  <si>
    <t>52000100219</t>
  </si>
  <si>
    <t>高可欣</t>
  </si>
  <si>
    <t>52000102023</t>
  </si>
  <si>
    <t>综合管理岗党务07</t>
  </si>
  <si>
    <t>07</t>
  </si>
  <si>
    <t>张晓静</t>
  </si>
  <si>
    <t>52000101517</t>
  </si>
  <si>
    <t>罗  琎</t>
  </si>
  <si>
    <t>52000100802</t>
  </si>
  <si>
    <t>蔡明杰</t>
  </si>
  <si>
    <t>52000101408</t>
  </si>
  <si>
    <t>徐礼芬</t>
  </si>
  <si>
    <t>52000100317</t>
  </si>
  <si>
    <t>综合管理岗办公室08</t>
  </si>
  <si>
    <t>08</t>
  </si>
  <si>
    <t>潘  鑫</t>
  </si>
  <si>
    <t>52000101513</t>
  </si>
  <si>
    <t>钟承承</t>
  </si>
  <si>
    <t>52000101519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</si>
</sst>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新宋体"/>
      <charset val="0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>
      <alignment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9" fontId="1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I37" sqref="I37"/>
    </sheetView>
  </sheetViews>
  <sheetFormatPr defaultColWidth="9" defaultRowHeight="13.5"/>
  <cols>
    <col min="1" max="1" width="4.25" customWidth="1"/>
    <col min="2" max="2" width="9.025" customWidth="1"/>
    <col min="3" max="3" width="13.7833333333333" customWidth="1"/>
    <col min="4" max="4" width="27.875" customWidth="1"/>
    <col min="5" max="5" width="6.625" customWidth="1"/>
    <col min="6" max="6" width="12.625" customWidth="1"/>
    <col min="7" max="7" width="8.125" customWidth="1"/>
    <col min="8" max="8" width="8.25" customWidth="1"/>
    <col min="9" max="9" width="10.2666666666667" customWidth="1"/>
    <col min="10" max="10" width="6.55" customWidth="1"/>
    <col min="11" max="11" width="7.775" customWidth="1"/>
    <col min="12" max="12" width="12.125" customWidth="1"/>
  </cols>
  <sheetData>
    <row r="1" ht="27" customHeight="1" spans="1:3">
      <c r="A1" s="2" t="s">
        <v>0</v>
      </c>
      <c r="B1" s="2"/>
      <c r="C1" s="2"/>
    </row>
    <row r="2" ht="4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4" customHeight="1" spans="1:13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7"/>
      <c r="H3" s="7"/>
      <c r="I3" s="7" t="s">
        <v>8</v>
      </c>
      <c r="J3" s="7"/>
      <c r="K3" s="7"/>
      <c r="L3" s="30" t="s">
        <v>9</v>
      </c>
      <c r="M3" s="4" t="s">
        <v>10</v>
      </c>
    </row>
    <row r="4" ht="35.1" customHeight="1" spans="1:13">
      <c r="A4" s="8"/>
      <c r="B4" s="5"/>
      <c r="C4" s="5"/>
      <c r="D4" s="6"/>
      <c r="E4" s="6"/>
      <c r="F4" s="9" t="s">
        <v>11</v>
      </c>
      <c r="G4" s="9" t="s">
        <v>12</v>
      </c>
      <c r="H4" s="9" t="s">
        <v>13</v>
      </c>
      <c r="I4" s="9" t="s">
        <v>14</v>
      </c>
      <c r="J4" s="31" t="s">
        <v>12</v>
      </c>
      <c r="K4" s="6" t="s">
        <v>13</v>
      </c>
      <c r="L4" s="30"/>
      <c r="M4" s="4"/>
    </row>
    <row r="5" s="1" customFormat="1" ht="22" customHeight="1" spans="1:13">
      <c r="A5" s="10">
        <v>1</v>
      </c>
      <c r="B5" s="11" t="s">
        <v>15</v>
      </c>
      <c r="C5" s="11">
        <v>52000101008</v>
      </c>
      <c r="D5" s="12" t="s">
        <v>16</v>
      </c>
      <c r="E5" s="12" t="s">
        <v>17</v>
      </c>
      <c r="F5" s="13">
        <v>119.5</v>
      </c>
      <c r="G5" s="14">
        <v>0.4</v>
      </c>
      <c r="H5" s="13">
        <f>F5*G5</f>
        <v>47.8</v>
      </c>
      <c r="I5" s="13">
        <v>83.8</v>
      </c>
      <c r="J5" s="32">
        <v>0.6</v>
      </c>
      <c r="K5" s="33">
        <f t="shared" ref="K5:K22" si="0">J5*I5</f>
        <v>50.28</v>
      </c>
      <c r="L5" s="34">
        <f>H5+K5</f>
        <v>98.08</v>
      </c>
      <c r="M5" s="35"/>
    </row>
    <row r="6" s="1" customFormat="1" ht="22" customHeight="1" spans="1:13">
      <c r="A6" s="15">
        <v>2</v>
      </c>
      <c r="B6" s="16" t="s">
        <v>18</v>
      </c>
      <c r="C6" s="16" t="s">
        <v>19</v>
      </c>
      <c r="D6" s="17" t="s">
        <v>16</v>
      </c>
      <c r="E6" s="17" t="s">
        <v>17</v>
      </c>
      <c r="F6" s="18">
        <v>118.5</v>
      </c>
      <c r="G6" s="19">
        <v>0.4</v>
      </c>
      <c r="H6" s="18">
        <f t="shared" ref="H6:H41" si="1">F6*G6</f>
        <v>47.4</v>
      </c>
      <c r="I6" s="18">
        <v>80.6</v>
      </c>
      <c r="J6" s="36">
        <v>0.6</v>
      </c>
      <c r="K6" s="37">
        <f t="shared" si="0"/>
        <v>48.36</v>
      </c>
      <c r="L6" s="38">
        <f t="shared" ref="L6:L41" si="2">H6+K6</f>
        <v>95.76</v>
      </c>
      <c r="M6" s="35"/>
    </row>
    <row r="7" s="1" customFormat="1" ht="22" customHeight="1" spans="1:13">
      <c r="A7" s="20">
        <v>3</v>
      </c>
      <c r="B7" s="16" t="s">
        <v>20</v>
      </c>
      <c r="C7" s="16" t="s">
        <v>21</v>
      </c>
      <c r="D7" s="17" t="s">
        <v>16</v>
      </c>
      <c r="E7" s="17" t="s">
        <v>17</v>
      </c>
      <c r="F7" s="18">
        <v>117.5</v>
      </c>
      <c r="G7" s="19">
        <v>0.4</v>
      </c>
      <c r="H7" s="18">
        <f t="shared" si="1"/>
        <v>47</v>
      </c>
      <c r="I7" s="18">
        <v>74.8</v>
      </c>
      <c r="J7" s="36">
        <v>0.6</v>
      </c>
      <c r="K7" s="37">
        <f t="shared" si="0"/>
        <v>44.88</v>
      </c>
      <c r="L7" s="38">
        <f t="shared" si="2"/>
        <v>91.88</v>
      </c>
      <c r="M7" s="35"/>
    </row>
    <row r="8" s="1" customFormat="1" ht="22" customHeight="1" spans="1:13">
      <c r="A8" s="21">
        <v>4</v>
      </c>
      <c r="B8" s="22" t="s">
        <v>22</v>
      </c>
      <c r="C8" s="22" t="s">
        <v>23</v>
      </c>
      <c r="D8" s="12" t="s">
        <v>16</v>
      </c>
      <c r="E8" s="12" t="s">
        <v>17</v>
      </c>
      <c r="F8" s="13">
        <v>117</v>
      </c>
      <c r="G8" s="14">
        <v>0.4</v>
      </c>
      <c r="H8" s="13">
        <f t="shared" si="1"/>
        <v>46.8</v>
      </c>
      <c r="I8" s="13">
        <v>85.8</v>
      </c>
      <c r="J8" s="32">
        <v>0.6</v>
      </c>
      <c r="K8" s="33">
        <f t="shared" si="0"/>
        <v>51.48</v>
      </c>
      <c r="L8" s="34">
        <f t="shared" si="2"/>
        <v>98.28</v>
      </c>
      <c r="M8" s="35"/>
    </row>
    <row r="9" s="1" customFormat="1" ht="22" customHeight="1" spans="1:13">
      <c r="A9" s="20">
        <v>5</v>
      </c>
      <c r="B9" s="16" t="s">
        <v>24</v>
      </c>
      <c r="C9" s="16" t="s">
        <v>25</v>
      </c>
      <c r="D9" s="17" t="s">
        <v>16</v>
      </c>
      <c r="E9" s="17" t="s">
        <v>17</v>
      </c>
      <c r="F9" s="18">
        <v>117</v>
      </c>
      <c r="G9" s="19">
        <v>0.4</v>
      </c>
      <c r="H9" s="18">
        <f t="shared" si="1"/>
        <v>46.8</v>
      </c>
      <c r="I9" s="18">
        <v>80.6</v>
      </c>
      <c r="J9" s="36">
        <v>0.6</v>
      </c>
      <c r="K9" s="37">
        <f t="shared" si="0"/>
        <v>48.36</v>
      </c>
      <c r="L9" s="38">
        <f t="shared" si="2"/>
        <v>95.16</v>
      </c>
      <c r="M9" s="35"/>
    </row>
    <row r="10" s="1" customFormat="1" ht="22" customHeight="1" spans="1:13">
      <c r="A10" s="20">
        <v>6</v>
      </c>
      <c r="B10" s="16" t="s">
        <v>26</v>
      </c>
      <c r="C10" s="16" t="s">
        <v>27</v>
      </c>
      <c r="D10" s="17" t="s">
        <v>16</v>
      </c>
      <c r="E10" s="17" t="s">
        <v>17</v>
      </c>
      <c r="F10" s="18">
        <v>116.5</v>
      </c>
      <c r="G10" s="19">
        <v>0.4</v>
      </c>
      <c r="H10" s="18">
        <f t="shared" si="1"/>
        <v>46.6</v>
      </c>
      <c r="I10" s="18">
        <v>85.2</v>
      </c>
      <c r="J10" s="36">
        <v>0.6</v>
      </c>
      <c r="K10" s="37">
        <f t="shared" si="0"/>
        <v>51.12</v>
      </c>
      <c r="L10" s="38">
        <f t="shared" si="2"/>
        <v>97.72</v>
      </c>
      <c r="M10" s="35"/>
    </row>
    <row r="11" ht="22" customHeight="1" spans="1:13">
      <c r="A11" s="23">
        <v>7</v>
      </c>
      <c r="B11" s="16" t="s">
        <v>28</v>
      </c>
      <c r="C11" s="16" t="s">
        <v>29</v>
      </c>
      <c r="D11" s="17" t="s">
        <v>30</v>
      </c>
      <c r="E11" s="17" t="s">
        <v>31</v>
      </c>
      <c r="F11" s="18">
        <v>98.5</v>
      </c>
      <c r="G11" s="19">
        <v>0.4</v>
      </c>
      <c r="H11" s="18">
        <f t="shared" si="1"/>
        <v>39.4</v>
      </c>
      <c r="I11" s="18">
        <v>74</v>
      </c>
      <c r="J11" s="36">
        <v>0.6</v>
      </c>
      <c r="K11" s="37">
        <f t="shared" si="0"/>
        <v>44.4</v>
      </c>
      <c r="L11" s="38">
        <f t="shared" si="2"/>
        <v>83.8</v>
      </c>
      <c r="M11" s="39"/>
    </row>
    <row r="12" ht="22" customHeight="1" spans="1:13">
      <c r="A12" s="10">
        <v>8</v>
      </c>
      <c r="B12" s="22" t="s">
        <v>32</v>
      </c>
      <c r="C12" s="22" t="s">
        <v>33</v>
      </c>
      <c r="D12" s="12" t="s">
        <v>30</v>
      </c>
      <c r="E12" s="24" t="s">
        <v>31</v>
      </c>
      <c r="F12" s="13">
        <v>85</v>
      </c>
      <c r="G12" s="14">
        <v>0.4</v>
      </c>
      <c r="H12" s="13">
        <f t="shared" si="1"/>
        <v>34</v>
      </c>
      <c r="I12" s="13">
        <v>85.4</v>
      </c>
      <c r="J12" s="32">
        <v>0.6</v>
      </c>
      <c r="K12" s="33">
        <f t="shared" si="0"/>
        <v>51.24</v>
      </c>
      <c r="L12" s="34">
        <f t="shared" si="2"/>
        <v>85.24</v>
      </c>
      <c r="M12" s="39"/>
    </row>
    <row r="13" ht="22" customHeight="1" spans="1:13">
      <c r="A13" s="25">
        <v>9</v>
      </c>
      <c r="B13" s="16" t="s">
        <v>34</v>
      </c>
      <c r="C13" s="16" t="s">
        <v>35</v>
      </c>
      <c r="D13" s="17" t="s">
        <v>30</v>
      </c>
      <c r="E13" s="26" t="s">
        <v>31</v>
      </c>
      <c r="F13" s="18">
        <v>68.5</v>
      </c>
      <c r="G13" s="19">
        <v>0.4</v>
      </c>
      <c r="H13" s="18">
        <f t="shared" si="1"/>
        <v>27.4</v>
      </c>
      <c r="I13" s="18">
        <v>77.92</v>
      </c>
      <c r="J13" s="36">
        <v>0.6</v>
      </c>
      <c r="K13" s="37">
        <f t="shared" si="0"/>
        <v>46.752</v>
      </c>
      <c r="L13" s="38">
        <f t="shared" si="2"/>
        <v>74.152</v>
      </c>
      <c r="M13" s="39"/>
    </row>
    <row r="14" ht="22" customHeight="1" spans="1:13">
      <c r="A14" s="10">
        <v>10</v>
      </c>
      <c r="B14" s="22" t="s">
        <v>36</v>
      </c>
      <c r="C14" s="22" t="s">
        <v>37</v>
      </c>
      <c r="D14" s="12" t="s">
        <v>38</v>
      </c>
      <c r="E14" s="24" t="s">
        <v>39</v>
      </c>
      <c r="F14" s="13">
        <v>121.5</v>
      </c>
      <c r="G14" s="14">
        <v>0.4</v>
      </c>
      <c r="H14" s="13">
        <f t="shared" si="1"/>
        <v>48.6</v>
      </c>
      <c r="I14" s="13">
        <v>79</v>
      </c>
      <c r="J14" s="32">
        <v>0.6</v>
      </c>
      <c r="K14" s="33">
        <f t="shared" si="0"/>
        <v>47.4</v>
      </c>
      <c r="L14" s="34">
        <f t="shared" si="2"/>
        <v>96</v>
      </c>
      <c r="M14" s="39"/>
    </row>
    <row r="15" ht="22" customHeight="1" spans="1:13">
      <c r="A15" s="10">
        <v>11</v>
      </c>
      <c r="B15" s="22" t="s">
        <v>40</v>
      </c>
      <c r="C15" s="22" t="s">
        <v>41</v>
      </c>
      <c r="D15" s="12" t="s">
        <v>38</v>
      </c>
      <c r="E15" s="24" t="s">
        <v>39</v>
      </c>
      <c r="F15" s="13">
        <v>115.5</v>
      </c>
      <c r="G15" s="14">
        <v>0.4</v>
      </c>
      <c r="H15" s="13">
        <f t="shared" si="1"/>
        <v>46.2</v>
      </c>
      <c r="I15" s="13">
        <v>87.2</v>
      </c>
      <c r="J15" s="32">
        <v>0.6</v>
      </c>
      <c r="K15" s="33">
        <f t="shared" si="0"/>
        <v>52.32</v>
      </c>
      <c r="L15" s="34">
        <f t="shared" si="2"/>
        <v>98.52</v>
      </c>
      <c r="M15" s="39"/>
    </row>
    <row r="16" ht="22" customHeight="1" spans="1:13">
      <c r="A16" s="15">
        <v>12</v>
      </c>
      <c r="B16" s="16" t="s">
        <v>42</v>
      </c>
      <c r="C16" s="16" t="s">
        <v>43</v>
      </c>
      <c r="D16" s="17" t="s">
        <v>38</v>
      </c>
      <c r="E16" s="26" t="s">
        <v>39</v>
      </c>
      <c r="F16" s="18">
        <v>114</v>
      </c>
      <c r="G16" s="19">
        <v>0.4</v>
      </c>
      <c r="H16" s="18">
        <f t="shared" si="1"/>
        <v>45.6</v>
      </c>
      <c r="I16" s="18">
        <v>81.2</v>
      </c>
      <c r="J16" s="36">
        <v>0.6</v>
      </c>
      <c r="K16" s="37">
        <f t="shared" si="0"/>
        <v>48.72</v>
      </c>
      <c r="L16" s="38">
        <f t="shared" si="2"/>
        <v>94.32</v>
      </c>
      <c r="M16" s="39"/>
    </row>
    <row r="17" ht="22" customHeight="1" spans="1:13">
      <c r="A17" s="20">
        <v>13</v>
      </c>
      <c r="B17" s="16" t="s">
        <v>44</v>
      </c>
      <c r="C17" s="16" t="s">
        <v>45</v>
      </c>
      <c r="D17" s="17" t="s">
        <v>38</v>
      </c>
      <c r="E17" s="26" t="s">
        <v>39</v>
      </c>
      <c r="F17" s="18">
        <v>112.5</v>
      </c>
      <c r="G17" s="19">
        <v>0.4</v>
      </c>
      <c r="H17" s="18">
        <f t="shared" si="1"/>
        <v>45</v>
      </c>
      <c r="I17" s="18">
        <v>73.4</v>
      </c>
      <c r="J17" s="36">
        <v>0.6</v>
      </c>
      <c r="K17" s="37">
        <f t="shared" si="0"/>
        <v>44.04</v>
      </c>
      <c r="L17" s="38">
        <f t="shared" si="2"/>
        <v>89.04</v>
      </c>
      <c r="M17" s="39"/>
    </row>
    <row r="18" ht="22" customHeight="1" spans="1:13">
      <c r="A18" s="15">
        <v>14</v>
      </c>
      <c r="B18" s="16" t="s">
        <v>46</v>
      </c>
      <c r="C18" s="16" t="s">
        <v>47</v>
      </c>
      <c r="D18" s="17" t="s">
        <v>38</v>
      </c>
      <c r="E18" s="26" t="s">
        <v>39</v>
      </c>
      <c r="F18" s="18">
        <v>111</v>
      </c>
      <c r="G18" s="19">
        <v>0.4</v>
      </c>
      <c r="H18" s="18">
        <f t="shared" si="1"/>
        <v>44.4</v>
      </c>
      <c r="I18" s="18">
        <v>82.2</v>
      </c>
      <c r="J18" s="36">
        <v>0.6</v>
      </c>
      <c r="K18" s="37">
        <f t="shared" si="0"/>
        <v>49.32</v>
      </c>
      <c r="L18" s="38">
        <f t="shared" si="2"/>
        <v>93.72</v>
      </c>
      <c r="M18" s="39"/>
    </row>
    <row r="19" ht="22" customHeight="1" spans="1:13">
      <c r="A19" s="20">
        <v>15</v>
      </c>
      <c r="B19" s="16" t="s">
        <v>48</v>
      </c>
      <c r="C19" s="16" t="s">
        <v>49</v>
      </c>
      <c r="D19" s="17" t="s">
        <v>38</v>
      </c>
      <c r="E19" s="26" t="s">
        <v>39</v>
      </c>
      <c r="F19" s="18">
        <v>110.5</v>
      </c>
      <c r="G19" s="19">
        <v>0.4</v>
      </c>
      <c r="H19" s="18">
        <f t="shared" si="1"/>
        <v>44.2</v>
      </c>
      <c r="I19" s="18">
        <v>84</v>
      </c>
      <c r="J19" s="36">
        <v>0.6</v>
      </c>
      <c r="K19" s="37">
        <f t="shared" si="0"/>
        <v>50.4</v>
      </c>
      <c r="L19" s="38">
        <f t="shared" si="2"/>
        <v>94.6</v>
      </c>
      <c r="M19" s="39"/>
    </row>
    <row r="20" ht="22" customHeight="1" spans="1:13">
      <c r="A20" s="10">
        <v>16</v>
      </c>
      <c r="B20" s="22" t="s">
        <v>50</v>
      </c>
      <c r="C20" s="22" t="s">
        <v>51</v>
      </c>
      <c r="D20" s="12" t="s">
        <v>52</v>
      </c>
      <c r="E20" s="24" t="s">
        <v>53</v>
      </c>
      <c r="F20" s="13">
        <v>109</v>
      </c>
      <c r="G20" s="14">
        <v>0.4</v>
      </c>
      <c r="H20" s="13">
        <f t="shared" si="1"/>
        <v>43.6</v>
      </c>
      <c r="I20" s="13">
        <v>78.2</v>
      </c>
      <c r="J20" s="32">
        <v>0.6</v>
      </c>
      <c r="K20" s="33">
        <f t="shared" si="0"/>
        <v>46.92</v>
      </c>
      <c r="L20" s="34">
        <f t="shared" si="2"/>
        <v>90.52</v>
      </c>
      <c r="M20" s="39"/>
    </row>
    <row r="21" ht="22" customHeight="1" spans="1:13">
      <c r="A21" s="25">
        <v>17</v>
      </c>
      <c r="B21" s="16" t="s">
        <v>54</v>
      </c>
      <c r="C21" s="16" t="s">
        <v>55</v>
      </c>
      <c r="D21" s="17" t="s">
        <v>52</v>
      </c>
      <c r="E21" s="26" t="s">
        <v>53</v>
      </c>
      <c r="F21" s="18">
        <v>108</v>
      </c>
      <c r="G21" s="19">
        <v>0.4</v>
      </c>
      <c r="H21" s="18">
        <f t="shared" si="1"/>
        <v>43.2</v>
      </c>
      <c r="I21" s="18">
        <v>76.8</v>
      </c>
      <c r="J21" s="36">
        <v>0.6</v>
      </c>
      <c r="K21" s="37">
        <f t="shared" si="0"/>
        <v>46.08</v>
      </c>
      <c r="L21" s="38">
        <f t="shared" si="2"/>
        <v>89.28</v>
      </c>
      <c r="M21" s="39"/>
    </row>
    <row r="22" ht="22" customHeight="1" spans="1:13">
      <c r="A22" s="27">
        <v>18</v>
      </c>
      <c r="B22" s="16" t="s">
        <v>56</v>
      </c>
      <c r="C22" s="16" t="s">
        <v>57</v>
      </c>
      <c r="D22" s="17" t="s">
        <v>52</v>
      </c>
      <c r="E22" s="26" t="s">
        <v>53</v>
      </c>
      <c r="F22" s="18">
        <v>105.5</v>
      </c>
      <c r="G22" s="19">
        <v>0.4</v>
      </c>
      <c r="H22" s="18">
        <f t="shared" si="1"/>
        <v>42.2</v>
      </c>
      <c r="I22" s="18">
        <v>75.4</v>
      </c>
      <c r="J22" s="36">
        <v>0.6</v>
      </c>
      <c r="K22" s="37">
        <f t="shared" si="0"/>
        <v>45.24</v>
      </c>
      <c r="L22" s="38">
        <f t="shared" si="2"/>
        <v>87.44</v>
      </c>
      <c r="M22" s="39"/>
    </row>
    <row r="23" ht="22" customHeight="1" spans="1:13">
      <c r="A23" s="25">
        <v>19</v>
      </c>
      <c r="B23" s="16" t="s">
        <v>58</v>
      </c>
      <c r="C23" s="16" t="s">
        <v>59</v>
      </c>
      <c r="D23" s="17" t="s">
        <v>52</v>
      </c>
      <c r="E23" s="26" t="s">
        <v>53</v>
      </c>
      <c r="F23" s="18">
        <v>104.5</v>
      </c>
      <c r="G23" s="19">
        <v>0.4</v>
      </c>
      <c r="H23" s="18">
        <f t="shared" si="1"/>
        <v>41.8</v>
      </c>
      <c r="I23" s="18">
        <v>0</v>
      </c>
      <c r="J23" s="36">
        <v>0.6</v>
      </c>
      <c r="K23" s="37">
        <v>0</v>
      </c>
      <c r="L23" s="38">
        <f t="shared" si="2"/>
        <v>41.8</v>
      </c>
      <c r="M23" s="8" t="s">
        <v>60</v>
      </c>
    </row>
    <row r="24" ht="22" customHeight="1" spans="1:13">
      <c r="A24" s="10">
        <v>20</v>
      </c>
      <c r="B24" s="22" t="s">
        <v>61</v>
      </c>
      <c r="C24" s="22" t="s">
        <v>62</v>
      </c>
      <c r="D24" s="12" t="s">
        <v>52</v>
      </c>
      <c r="E24" s="24" t="s">
        <v>53</v>
      </c>
      <c r="F24" s="13">
        <v>104.5</v>
      </c>
      <c r="G24" s="14">
        <v>0.4</v>
      </c>
      <c r="H24" s="13">
        <f t="shared" si="1"/>
        <v>41.8</v>
      </c>
      <c r="I24" s="13">
        <v>81</v>
      </c>
      <c r="J24" s="32">
        <v>0.6</v>
      </c>
      <c r="K24" s="33">
        <f>J24*I24</f>
        <v>48.6</v>
      </c>
      <c r="L24" s="34">
        <f t="shared" si="2"/>
        <v>90.4</v>
      </c>
      <c r="M24" s="39"/>
    </row>
    <row r="25" ht="22" customHeight="1" spans="1:13">
      <c r="A25" s="27">
        <v>21</v>
      </c>
      <c r="B25" s="28" t="s">
        <v>63</v>
      </c>
      <c r="C25" s="28">
        <v>52000100925</v>
      </c>
      <c r="D25" s="17" t="s">
        <v>52</v>
      </c>
      <c r="E25" s="26" t="s">
        <v>53</v>
      </c>
      <c r="F25" s="18">
        <v>104</v>
      </c>
      <c r="G25" s="19">
        <v>0.4</v>
      </c>
      <c r="H25" s="18">
        <f t="shared" si="1"/>
        <v>41.6</v>
      </c>
      <c r="I25" s="40">
        <v>80.6</v>
      </c>
      <c r="J25" s="36">
        <v>0.6</v>
      </c>
      <c r="K25" s="37">
        <f>J25*I25</f>
        <v>48.36</v>
      </c>
      <c r="L25" s="38">
        <f t="shared" si="2"/>
        <v>89.96</v>
      </c>
      <c r="M25" s="39"/>
    </row>
    <row r="26" ht="22" customHeight="1" spans="1:13">
      <c r="A26" s="21">
        <v>22</v>
      </c>
      <c r="B26" s="22" t="s">
        <v>64</v>
      </c>
      <c r="C26" s="22" t="s">
        <v>65</v>
      </c>
      <c r="D26" s="12" t="s">
        <v>66</v>
      </c>
      <c r="E26" s="24" t="s">
        <v>67</v>
      </c>
      <c r="F26" s="13">
        <v>119</v>
      </c>
      <c r="G26" s="14">
        <v>0.4</v>
      </c>
      <c r="H26" s="13">
        <f t="shared" si="1"/>
        <v>47.6</v>
      </c>
      <c r="I26" s="13">
        <v>82.3</v>
      </c>
      <c r="J26" s="32">
        <v>0.6</v>
      </c>
      <c r="K26" s="33">
        <f t="shared" ref="K24:K41" si="3">J26*I26</f>
        <v>49.38</v>
      </c>
      <c r="L26" s="34">
        <f t="shared" si="2"/>
        <v>96.98</v>
      </c>
      <c r="M26" s="39"/>
    </row>
    <row r="27" ht="22" customHeight="1" spans="1:13">
      <c r="A27" s="10">
        <v>23</v>
      </c>
      <c r="B27" s="22" t="s">
        <v>68</v>
      </c>
      <c r="C27" s="22" t="s">
        <v>69</v>
      </c>
      <c r="D27" s="12" t="s">
        <v>66</v>
      </c>
      <c r="E27" s="24" t="s">
        <v>67</v>
      </c>
      <c r="F27" s="13">
        <v>115.5</v>
      </c>
      <c r="G27" s="14">
        <v>0.4</v>
      </c>
      <c r="H27" s="13">
        <f t="shared" si="1"/>
        <v>46.2</v>
      </c>
      <c r="I27" s="13">
        <v>84.2</v>
      </c>
      <c r="J27" s="32">
        <v>0.6</v>
      </c>
      <c r="K27" s="33">
        <f t="shared" si="3"/>
        <v>50.52</v>
      </c>
      <c r="L27" s="34">
        <f t="shared" si="2"/>
        <v>96.72</v>
      </c>
      <c r="M27" s="39"/>
    </row>
    <row r="28" ht="22" customHeight="1" spans="1:13">
      <c r="A28" s="15">
        <v>24</v>
      </c>
      <c r="B28" s="16" t="s">
        <v>70</v>
      </c>
      <c r="C28" s="16" t="s">
        <v>71</v>
      </c>
      <c r="D28" s="17" t="s">
        <v>66</v>
      </c>
      <c r="E28" s="26" t="s">
        <v>67</v>
      </c>
      <c r="F28" s="18">
        <v>109.5</v>
      </c>
      <c r="G28" s="19">
        <v>0.4</v>
      </c>
      <c r="H28" s="18">
        <f t="shared" si="1"/>
        <v>43.8</v>
      </c>
      <c r="I28" s="18">
        <v>70</v>
      </c>
      <c r="J28" s="36">
        <v>0.6</v>
      </c>
      <c r="K28" s="37">
        <f t="shared" si="3"/>
        <v>42</v>
      </c>
      <c r="L28" s="38">
        <f t="shared" si="2"/>
        <v>85.8</v>
      </c>
      <c r="M28" s="39"/>
    </row>
    <row r="29" ht="22" customHeight="1" spans="1:13">
      <c r="A29" s="20">
        <v>25</v>
      </c>
      <c r="B29" s="16" t="s">
        <v>72</v>
      </c>
      <c r="C29" s="16" t="s">
        <v>73</v>
      </c>
      <c r="D29" s="17" t="s">
        <v>66</v>
      </c>
      <c r="E29" s="26" t="s">
        <v>67</v>
      </c>
      <c r="F29" s="18">
        <v>108</v>
      </c>
      <c r="G29" s="19">
        <v>0.4</v>
      </c>
      <c r="H29" s="18">
        <f t="shared" si="1"/>
        <v>43.2</v>
      </c>
      <c r="I29" s="18">
        <v>79.2</v>
      </c>
      <c r="J29" s="36">
        <v>0.6</v>
      </c>
      <c r="K29" s="37">
        <f t="shared" si="3"/>
        <v>47.52</v>
      </c>
      <c r="L29" s="38">
        <f t="shared" si="2"/>
        <v>90.72</v>
      </c>
      <c r="M29" s="39"/>
    </row>
    <row r="30" ht="22" customHeight="1" spans="1:13">
      <c r="A30" s="20">
        <v>26</v>
      </c>
      <c r="B30" s="16" t="s">
        <v>74</v>
      </c>
      <c r="C30" s="16" t="s">
        <v>75</v>
      </c>
      <c r="D30" s="17" t="s">
        <v>66</v>
      </c>
      <c r="E30" s="26" t="s">
        <v>67</v>
      </c>
      <c r="F30" s="18">
        <v>107</v>
      </c>
      <c r="G30" s="19">
        <v>0.4</v>
      </c>
      <c r="H30" s="18">
        <f t="shared" si="1"/>
        <v>42.8</v>
      </c>
      <c r="I30" s="18">
        <v>73.2</v>
      </c>
      <c r="J30" s="36">
        <v>0.6</v>
      </c>
      <c r="K30" s="37">
        <f t="shared" si="3"/>
        <v>43.92</v>
      </c>
      <c r="L30" s="38">
        <f t="shared" si="2"/>
        <v>86.72</v>
      </c>
      <c r="M30" s="39"/>
    </row>
    <row r="31" ht="22" customHeight="1" spans="1:13">
      <c r="A31" s="15">
        <v>27</v>
      </c>
      <c r="B31" s="16" t="s">
        <v>76</v>
      </c>
      <c r="C31" s="16" t="s">
        <v>77</v>
      </c>
      <c r="D31" s="17" t="s">
        <v>66</v>
      </c>
      <c r="E31" s="26" t="s">
        <v>67</v>
      </c>
      <c r="F31" s="18">
        <v>106</v>
      </c>
      <c r="G31" s="19">
        <v>0.4</v>
      </c>
      <c r="H31" s="18">
        <f t="shared" si="1"/>
        <v>42.4</v>
      </c>
      <c r="I31" s="18">
        <v>75.4</v>
      </c>
      <c r="J31" s="36">
        <v>0.6</v>
      </c>
      <c r="K31" s="37">
        <f t="shared" si="3"/>
        <v>45.24</v>
      </c>
      <c r="L31" s="38">
        <f t="shared" si="2"/>
        <v>87.64</v>
      </c>
      <c r="M31" s="39"/>
    </row>
    <row r="32" ht="22" customHeight="1" spans="1:13">
      <c r="A32" s="10">
        <v>28</v>
      </c>
      <c r="B32" s="22" t="s">
        <v>78</v>
      </c>
      <c r="C32" s="22" t="s">
        <v>79</v>
      </c>
      <c r="D32" s="12" t="s">
        <v>80</v>
      </c>
      <c r="E32" s="24" t="s">
        <v>81</v>
      </c>
      <c r="F32" s="13">
        <v>120.5</v>
      </c>
      <c r="G32" s="14">
        <v>0.4</v>
      </c>
      <c r="H32" s="13">
        <f t="shared" si="1"/>
        <v>48.2</v>
      </c>
      <c r="I32" s="13">
        <v>85.1</v>
      </c>
      <c r="J32" s="32">
        <v>0.6</v>
      </c>
      <c r="K32" s="33">
        <f t="shared" si="3"/>
        <v>51.06</v>
      </c>
      <c r="L32" s="34">
        <f t="shared" si="2"/>
        <v>99.26</v>
      </c>
      <c r="M32" s="39"/>
    </row>
    <row r="33" ht="22" customHeight="1" spans="1:13">
      <c r="A33" s="25">
        <v>29</v>
      </c>
      <c r="B33" s="16" t="s">
        <v>82</v>
      </c>
      <c r="C33" s="16" t="s">
        <v>83</v>
      </c>
      <c r="D33" s="17" t="s">
        <v>80</v>
      </c>
      <c r="E33" s="26" t="s">
        <v>81</v>
      </c>
      <c r="F33" s="18">
        <v>119.5</v>
      </c>
      <c r="G33" s="19">
        <v>0.4</v>
      </c>
      <c r="H33" s="18">
        <f t="shared" si="1"/>
        <v>47.8</v>
      </c>
      <c r="I33" s="18">
        <v>81.9</v>
      </c>
      <c r="J33" s="36">
        <v>0.6</v>
      </c>
      <c r="K33" s="37">
        <f t="shared" si="3"/>
        <v>49.14</v>
      </c>
      <c r="L33" s="38">
        <f t="shared" si="2"/>
        <v>96.94</v>
      </c>
      <c r="M33" s="39"/>
    </row>
    <row r="34" ht="22" customHeight="1" spans="1:13">
      <c r="A34" s="27">
        <v>30</v>
      </c>
      <c r="B34" s="16" t="s">
        <v>84</v>
      </c>
      <c r="C34" s="16" t="s">
        <v>85</v>
      </c>
      <c r="D34" s="17" t="s">
        <v>80</v>
      </c>
      <c r="E34" s="26" t="s">
        <v>81</v>
      </c>
      <c r="F34" s="18">
        <v>106.5</v>
      </c>
      <c r="G34" s="19">
        <v>0.4</v>
      </c>
      <c r="H34" s="18">
        <f t="shared" si="1"/>
        <v>42.6</v>
      </c>
      <c r="I34" s="18">
        <v>80.9</v>
      </c>
      <c r="J34" s="36">
        <v>0.6</v>
      </c>
      <c r="K34" s="37">
        <f t="shared" si="3"/>
        <v>48.54</v>
      </c>
      <c r="L34" s="38">
        <f t="shared" si="2"/>
        <v>91.14</v>
      </c>
      <c r="M34" s="39"/>
    </row>
    <row r="35" ht="22" customHeight="1" spans="1:13">
      <c r="A35" s="10">
        <v>31</v>
      </c>
      <c r="B35" s="22" t="s">
        <v>86</v>
      </c>
      <c r="C35" s="22" t="s">
        <v>87</v>
      </c>
      <c r="D35" s="12" t="s">
        <v>88</v>
      </c>
      <c r="E35" s="24" t="s">
        <v>89</v>
      </c>
      <c r="F35" s="13">
        <v>122.5</v>
      </c>
      <c r="G35" s="14">
        <v>0.4</v>
      </c>
      <c r="H35" s="13">
        <f t="shared" si="1"/>
        <v>49</v>
      </c>
      <c r="I35" s="13">
        <v>81.7</v>
      </c>
      <c r="J35" s="32">
        <v>0.6</v>
      </c>
      <c r="K35" s="33">
        <f t="shared" si="3"/>
        <v>49.02</v>
      </c>
      <c r="L35" s="34">
        <f t="shared" si="2"/>
        <v>98.02</v>
      </c>
      <c r="M35" s="39"/>
    </row>
    <row r="36" ht="22" customHeight="1" spans="1:13">
      <c r="A36" s="15">
        <v>32</v>
      </c>
      <c r="B36" s="16" t="s">
        <v>90</v>
      </c>
      <c r="C36" s="16" t="s">
        <v>91</v>
      </c>
      <c r="D36" s="17" t="s">
        <v>88</v>
      </c>
      <c r="E36" s="26" t="s">
        <v>89</v>
      </c>
      <c r="F36" s="18">
        <v>118.5</v>
      </c>
      <c r="G36" s="19">
        <v>0.4</v>
      </c>
      <c r="H36" s="18">
        <f t="shared" si="1"/>
        <v>47.4</v>
      </c>
      <c r="I36" s="18">
        <v>80.6</v>
      </c>
      <c r="J36" s="36">
        <v>0.6</v>
      </c>
      <c r="K36" s="37">
        <f t="shared" si="3"/>
        <v>48.36</v>
      </c>
      <c r="L36" s="38">
        <f t="shared" si="2"/>
        <v>95.76</v>
      </c>
      <c r="M36" s="39"/>
    </row>
    <row r="37" ht="22" customHeight="1" spans="1:13">
      <c r="A37" s="20">
        <v>33</v>
      </c>
      <c r="B37" s="16" t="s">
        <v>92</v>
      </c>
      <c r="C37" s="16" t="s">
        <v>93</v>
      </c>
      <c r="D37" s="17" t="s">
        <v>88</v>
      </c>
      <c r="E37" s="26" t="s">
        <v>89</v>
      </c>
      <c r="F37" s="18">
        <v>115.5</v>
      </c>
      <c r="G37" s="19">
        <v>0.4</v>
      </c>
      <c r="H37" s="18">
        <f t="shared" si="1"/>
        <v>46.2</v>
      </c>
      <c r="I37" s="18">
        <v>82.2</v>
      </c>
      <c r="J37" s="36">
        <v>0.6</v>
      </c>
      <c r="K37" s="37">
        <f t="shared" si="3"/>
        <v>49.32</v>
      </c>
      <c r="L37" s="38">
        <f t="shared" si="2"/>
        <v>95.52</v>
      </c>
      <c r="M37" s="39"/>
    </row>
    <row r="38" ht="22" customHeight="1" spans="1:13">
      <c r="A38" s="15">
        <v>34</v>
      </c>
      <c r="B38" s="16" t="s">
        <v>94</v>
      </c>
      <c r="C38" s="16" t="s">
        <v>95</v>
      </c>
      <c r="D38" s="17" t="s">
        <v>88</v>
      </c>
      <c r="E38" s="26" t="s">
        <v>89</v>
      </c>
      <c r="F38" s="18">
        <v>115.5</v>
      </c>
      <c r="G38" s="19">
        <v>0.4</v>
      </c>
      <c r="H38" s="18">
        <f t="shared" si="1"/>
        <v>46.2</v>
      </c>
      <c r="I38" s="18">
        <v>83.4</v>
      </c>
      <c r="J38" s="36">
        <v>0.6</v>
      </c>
      <c r="K38" s="37">
        <f t="shared" si="3"/>
        <v>50.04</v>
      </c>
      <c r="L38" s="38">
        <f t="shared" si="2"/>
        <v>96.24</v>
      </c>
      <c r="M38" s="39"/>
    </row>
    <row r="39" ht="22" customHeight="1" spans="1:13">
      <c r="A39" s="10">
        <v>35</v>
      </c>
      <c r="B39" s="22" t="s">
        <v>96</v>
      </c>
      <c r="C39" s="22" t="s">
        <v>97</v>
      </c>
      <c r="D39" s="12" t="s">
        <v>98</v>
      </c>
      <c r="E39" s="24" t="s">
        <v>99</v>
      </c>
      <c r="F39" s="13">
        <v>101.5</v>
      </c>
      <c r="G39" s="14">
        <v>0.4</v>
      </c>
      <c r="H39" s="13">
        <f t="shared" si="1"/>
        <v>40.6</v>
      </c>
      <c r="I39" s="13">
        <v>84.9</v>
      </c>
      <c r="J39" s="32">
        <v>0.6</v>
      </c>
      <c r="K39" s="33">
        <f t="shared" si="3"/>
        <v>50.94</v>
      </c>
      <c r="L39" s="34">
        <f t="shared" si="2"/>
        <v>91.54</v>
      </c>
      <c r="M39" s="39"/>
    </row>
    <row r="40" ht="22" customHeight="1" spans="1:13">
      <c r="A40" s="27">
        <v>36</v>
      </c>
      <c r="B40" s="16" t="s">
        <v>100</v>
      </c>
      <c r="C40" s="16" t="s">
        <v>101</v>
      </c>
      <c r="D40" s="17" t="s">
        <v>98</v>
      </c>
      <c r="E40" s="26" t="s">
        <v>99</v>
      </c>
      <c r="F40" s="18">
        <v>101</v>
      </c>
      <c r="G40" s="19">
        <v>0.4</v>
      </c>
      <c r="H40" s="18">
        <f t="shared" si="1"/>
        <v>40.4</v>
      </c>
      <c r="I40" s="18">
        <v>84.7</v>
      </c>
      <c r="J40" s="36">
        <v>0.6</v>
      </c>
      <c r="K40" s="37">
        <f t="shared" si="3"/>
        <v>50.82</v>
      </c>
      <c r="L40" s="38">
        <f t="shared" si="2"/>
        <v>91.22</v>
      </c>
      <c r="M40" s="39"/>
    </row>
    <row r="41" ht="22" customHeight="1" spans="1:13">
      <c r="A41" s="25">
        <v>37</v>
      </c>
      <c r="B41" s="16" t="s">
        <v>102</v>
      </c>
      <c r="C41" s="16" t="s">
        <v>103</v>
      </c>
      <c r="D41" s="17" t="s">
        <v>98</v>
      </c>
      <c r="E41" s="26" t="s">
        <v>99</v>
      </c>
      <c r="F41" s="18">
        <v>98</v>
      </c>
      <c r="G41" s="19">
        <v>0.4</v>
      </c>
      <c r="H41" s="18">
        <f t="shared" si="1"/>
        <v>39.2</v>
      </c>
      <c r="I41" s="18">
        <v>84</v>
      </c>
      <c r="J41" s="36">
        <v>0.6</v>
      </c>
      <c r="K41" s="37">
        <f t="shared" si="3"/>
        <v>50.4</v>
      </c>
      <c r="L41" s="38">
        <f t="shared" si="2"/>
        <v>89.6</v>
      </c>
      <c r="M41" s="39"/>
    </row>
    <row r="42" spans="2:9">
      <c r="B42" s="29"/>
      <c r="C42" s="29"/>
      <c r="D42" s="29"/>
      <c r="E42" s="29"/>
      <c r="F42" s="29"/>
      <c r="G42" s="29"/>
      <c r="H42" s="29"/>
      <c r="I42" s="29"/>
    </row>
  </sheetData>
  <autoFilter ref="B4:I41">
    <extLst/>
  </autoFilter>
  <mergeCells count="11">
    <mergeCell ref="A1:C1"/>
    <mergeCell ref="A2:M2"/>
    <mergeCell ref="F3:H3"/>
    <mergeCell ref="I3:K3"/>
    <mergeCell ref="A3:A4"/>
    <mergeCell ref="B3:B4"/>
    <mergeCell ref="C3:C4"/>
    <mergeCell ref="D3:D4"/>
    <mergeCell ref="E3:E4"/>
    <mergeCell ref="L3:L4"/>
    <mergeCell ref="M3:M4"/>
  </mergeCells>
  <pageMargins left="0.393055555555556" right="0.156944444444444" top="0.944444444444444" bottom="0.708333333333333" header="0.5" footer="0.393055555555556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风</cp:lastModifiedBy>
  <dcterms:created xsi:type="dcterms:W3CDTF">2022-11-24T11:17:00Z</dcterms:created>
  <dcterms:modified xsi:type="dcterms:W3CDTF">2023-03-07T07:13:07Z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6EE158297AB045B082F3F6D11C5C6992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