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40" windowHeight="640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<sst xmlns="http://schemas.openxmlformats.org/spreadsheetml/2006/main" count="81" uniqueCount="53">
  <si>
    <r>
      <t>2022</t>
    </r>
    <r>
      <rPr>
        <b/>
        <sz val="16"/>
        <rFont val="宋体"/>
        <family val="0"/>
      </rPr>
      <t>年下半年内江市市本级部分事业单位公开考聘工作人员考试总成绩及排名</t>
    </r>
  </si>
  <si>
    <t>姓名</t>
  </si>
  <si>
    <t>报考单位</t>
  </si>
  <si>
    <t>报考单位编码</t>
  </si>
  <si>
    <r>
      <t>职位</t>
    </r>
    <r>
      <rPr>
        <b/>
        <sz val="11"/>
        <rFont val="Arial"/>
        <family val="2"/>
      </rPr>
      <t xml:space="preserve">     </t>
    </r>
    <r>
      <rPr>
        <b/>
        <sz val="11"/>
        <rFont val="宋体"/>
        <family val="0"/>
      </rPr>
      <t>编码</t>
    </r>
  </si>
  <si>
    <t>报考职位</t>
  </si>
  <si>
    <t>准考证号</t>
  </si>
  <si>
    <t>公共笔试科目</t>
  </si>
  <si>
    <t>公共科目</t>
  </si>
  <si>
    <t>专业科目</t>
  </si>
  <si>
    <t>政策加分</t>
  </si>
  <si>
    <t>笔试总成绩(含政策性加分)</t>
  </si>
  <si>
    <t>面试成绩</t>
  </si>
  <si>
    <t>总成绩（含政策性加分）</t>
  </si>
  <si>
    <t>拟聘岗位排名</t>
  </si>
  <si>
    <t>备注</t>
  </si>
  <si>
    <t>笔试成绩</t>
  </si>
  <si>
    <t>折合成绩</t>
  </si>
  <si>
    <t xml:space="preserve">笔试成绩  </t>
  </si>
  <si>
    <t>笔试总成绩</t>
  </si>
  <si>
    <t>折合后笔试总成绩</t>
  </si>
  <si>
    <t>折合后面试成绩</t>
  </si>
  <si>
    <t>许楠</t>
  </si>
  <si>
    <t>内江市第二社会福利院</t>
  </si>
  <si>
    <t>9010201</t>
  </si>
  <si>
    <t>养老服务岗</t>
  </si>
  <si>
    <t>2123109040329</t>
  </si>
  <si>
    <t>《综合知识》</t>
  </si>
  <si>
    <t>熊玙</t>
  </si>
  <si>
    <t>2123109025026</t>
  </si>
  <si>
    <t>蔡文欣</t>
  </si>
  <si>
    <t>2123109013913</t>
  </si>
  <si>
    <t>李梅</t>
  </si>
  <si>
    <t>内江市第一社会福利院</t>
  </si>
  <si>
    <t>9010301</t>
  </si>
  <si>
    <t>综合管理</t>
  </si>
  <si>
    <t>2123109033804</t>
  </si>
  <si>
    <t>杨雯新</t>
  </si>
  <si>
    <t>2123109042417</t>
  </si>
  <si>
    <t>肖燕</t>
  </si>
  <si>
    <t>会计</t>
  </si>
  <si>
    <t>2123109023211</t>
  </si>
  <si>
    <t>李双英</t>
  </si>
  <si>
    <t>2123109026021</t>
  </si>
  <si>
    <t>曹峻苛</t>
  </si>
  <si>
    <t>2123109043712</t>
  </si>
  <si>
    <t>叶丹</t>
  </si>
  <si>
    <t>7010101</t>
  </si>
  <si>
    <t>康复医生</t>
  </si>
  <si>
    <t>3123109074214</t>
  </si>
  <si>
    <t>《卫生公共基础知识》</t>
  </si>
  <si>
    <t>王婉秋</t>
  </si>
  <si>
    <t>3123109070605</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</si>
</sst>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0.00\)"/>
  </numFmts>
  <fonts count="33">
    <font>
      <sz val="12"/>
      <name val="宋体"/>
      <family val="0"/>
    </font>
    <font>
      <sz val="11"/>
      <name val="宋体"/>
      <family val="0"/>
    </font>
    <font>
      <b/>
      <sz val="16"/>
      <name val="Arial"/>
      <family val="2"/>
    </font>
    <font>
      <b/>
      <sz val="11"/>
      <name val="宋体"/>
      <family val="0"/>
    </font>
    <font>
      <b/>
      <sz val="11"/>
      <name val="Arial"/>
      <family val="2"/>
    </font>
    <font>
      <sz val="10"/>
      <color indexed="8"/>
      <name val="宋体"/>
      <family val="0"/>
    </font>
    <font>
      <sz val="10"/>
      <name val="宋体"/>
      <family val="0"/>
    </font>
    <font>
      <sz val="10"/>
      <name val="Times New Roman"/>
      <family val="0"/>
    </font>
    <font>
      <sz val="10"/>
      <color indexed="8"/>
      <name val="Times New Roman"/>
      <family val="0"/>
    </font>
    <font>
      <sz val="11"/>
      <color indexed="9"/>
      <name val="宋体"/>
      <family val="0"/>
    </font>
    <font>
      <sz val="11"/>
      <color indexed="8"/>
      <name val="宋体"/>
      <family val="0"/>
    </font>
    <font>
      <sz val="11"/>
      <color indexed="16"/>
      <name val="宋体"/>
      <family val="0"/>
    </font>
    <font>
      <b/>
      <sz val="18"/>
      <color indexed="54"/>
      <name val="宋体"/>
      <family val="0"/>
    </font>
    <font>
      <b/>
      <sz val="11"/>
      <color indexed="54"/>
      <name val="宋体"/>
      <family val="0"/>
    </font>
    <font>
      <sz val="11"/>
      <color indexed="53"/>
      <name val="宋体"/>
      <family val="0"/>
    </font>
    <font>
      <b/>
      <sz val="11"/>
      <color indexed="9"/>
      <name val="宋体"/>
      <family val="0"/>
    </font>
    <font>
      <sz val="9"/>
      <name val="宋体"/>
      <family val="0"/>
    </font>
    <font>
      <sz val="11"/>
      <color indexed="17"/>
      <name val="宋体"/>
      <family val="0"/>
    </font>
    <font>
      <u val="single"/>
      <sz val="11"/>
      <color indexed="20"/>
      <name val="宋体"/>
      <family val="0"/>
    </font>
    <font>
      <i/>
      <sz val="11"/>
      <color indexed="23"/>
      <name val="宋体"/>
      <family val="0"/>
    </font>
    <font>
      <b/>
      <sz val="11"/>
      <color indexed="8"/>
      <name val="宋体"/>
      <family val="0"/>
    </font>
    <font>
      <sz val="10"/>
      <name val="Arial"/>
      <family val="2"/>
    </font>
    <font>
      <b/>
      <sz val="15"/>
      <color indexed="54"/>
      <name val="宋体"/>
      <family val="0"/>
    </font>
    <font>
      <b/>
      <sz val="13"/>
      <color indexed="54"/>
      <name val="宋体"/>
      <family val="0"/>
    </font>
    <font>
      <sz val="11"/>
      <color indexed="10"/>
      <name val="宋体"/>
      <family val="0"/>
    </font>
    <font>
      <u val="single"/>
      <sz val="11"/>
      <color indexed="12"/>
      <name val="宋体"/>
      <family val="0"/>
    </font>
    <font>
      <b/>
      <sz val="11"/>
      <color indexed="53"/>
      <name val="宋体"/>
      <family val="0"/>
    </font>
    <font>
      <b/>
      <sz val="11"/>
      <color indexed="63"/>
      <name val="宋体"/>
      <family val="0"/>
    </font>
    <font>
      <sz val="11"/>
      <color indexed="19"/>
      <name val="宋体"/>
      <family val="0"/>
    </font>
    <font>
      <sz val="11"/>
      <color indexed="62"/>
      <name val="宋体"/>
      <family val="0"/>
    </font>
    <font>
      <b/>
      <sz val="16"/>
      <name val="宋体"/>
      <family val="0"/>
    </font>
    <font>
      <sz val="10"/>
      <color indexed="8"/>
      <name val="Calibri"/>
      <family val="0"/>
    </font>
    <font>
      <sz val="10"/>
      <name val="Calibri"/>
      <family val="0"/>
    </font>
  </fonts>
  <fills count="19">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57"/>
        <bgColor indexed="64"/>
      </patternFill>
    </fill>
    <fill>
      <patternFill patternType="solid">
        <fgColor indexed="31"/>
        <bgColor indexed="64"/>
      </patternFill>
    </fill>
    <fill>
      <patternFill patternType="solid">
        <fgColor indexed="54"/>
        <bgColor indexed="64"/>
      </patternFill>
    </fill>
    <fill>
      <patternFill patternType="solid">
        <fgColor indexed="43"/>
        <bgColor indexed="64"/>
      </patternFill>
    </fill>
    <fill>
      <patternFill patternType="solid">
        <fgColor indexed="47"/>
        <bgColor indexed="64"/>
      </patternFill>
    </fill>
    <fill>
      <patternFill patternType="solid">
        <fgColor indexed="26"/>
        <bgColor indexed="64"/>
      </patternFill>
    </fill>
    <fill>
      <patternFill patternType="solid">
        <fgColor indexed="24"/>
        <bgColor indexed="64"/>
      </patternFill>
    </fill>
    <fill>
      <patternFill patternType="solid">
        <fgColor indexed="9"/>
        <bgColor indexed="64"/>
      </patternFill>
    </fill>
    <fill>
      <patternFill patternType="solid">
        <fgColor indexed="51"/>
        <bgColor indexed="64"/>
      </patternFill>
    </fill>
    <fill>
      <patternFill patternType="solid">
        <fgColor indexed="55"/>
        <bgColor indexed="64"/>
      </patternFill>
    </fill>
    <fill>
      <patternFill patternType="solid">
        <fgColor indexed="44"/>
        <bgColor indexed="64"/>
      </patternFill>
    </fill>
    <fill>
      <patternFill patternType="solid">
        <fgColor indexed="48"/>
        <bgColor indexed="64"/>
      </patternFill>
    </fill>
    <fill>
      <patternFill patternType="solid">
        <fgColor indexed="27"/>
        <bgColor indexed="64"/>
      </patternFill>
    </fill>
    <fill>
      <patternFill patternType="solid">
        <fgColor indexed="45"/>
        <bgColor indexed="64"/>
      </patternFill>
    </fill>
    <fill>
      <patternFill patternType="solid">
        <fgColor indexed="53"/>
        <bgColor indexed="64"/>
      </patternFill>
    </fill>
  </fills>
  <borders count="11">
    <border>
      <left/>
      <right/>
      <top/>
      <bottom/>
      <diagonal/>
    </border>
    <border>
      <left/>
      <right/>
      <top/>
      <bottom style="medium">
        <color indexed="44"/>
      </bottom>
    </border>
    <border>
      <left/>
      <right/>
      <top style="thin">
        <color indexed="48"/>
      </top>
      <bottom style="double">
        <color indexed="48"/>
      </bottom>
    </border>
    <border>
      <left/>
      <right/>
      <top/>
      <bottom style="medium">
        <color indexed="48"/>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22"/>
      </left>
      <right style="thin">
        <color indexed="22"/>
      </right>
      <top style="thin">
        <color indexed="22"/>
      </top>
      <bottom style="thin">
        <color indexed="22"/>
      </bottom>
    </border>
    <border>
      <left style="thin"/>
      <right style="thin"/>
      <top style="thin"/>
      <bottom style="thin"/>
    </border>
    <border>
      <left/>
      <right style="thin"/>
      <top style="thin"/>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0" borderId="0">
      <alignment vertical="center"/>
      <protection/>
    </xf>
    <xf numFmtId="0" fontId="10" fillId="2" borderId="0" applyNumberFormat="0" applyBorder="0" applyAlignment="0" applyProtection="0"/>
    <xf numFmtId="0" fontId="10" fillId="3" borderId="0" applyNumberFormat="0" applyBorder="0" applyAlignment="0" applyProtection="0"/>
    <xf numFmtId="0" fontId="9" fillId="4"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9" fillId="6" borderId="0" applyNumberFormat="0" applyBorder="0" applyAlignment="0" applyProtection="0"/>
    <xf numFmtId="0" fontId="10" fillId="7" borderId="0" applyNumberFormat="0" applyBorder="0" applyAlignment="0" applyProtection="0"/>
    <xf numFmtId="0" fontId="13" fillId="0" borderId="1" applyNumberFormat="0" applyFill="0" applyAlignment="0" applyProtection="0"/>
    <xf numFmtId="0" fontId="19" fillId="0" borderId="0" applyNumberFormat="0" applyFill="0" applyBorder="0" applyAlignment="0" applyProtection="0"/>
    <xf numFmtId="0" fontId="20"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23" fillId="0" borderId="3" applyNumberFormat="0" applyFill="0" applyAlignment="0" applyProtection="0"/>
    <xf numFmtId="42" fontId="0" fillId="0" borderId="0" applyFont="0" applyFill="0" applyBorder="0" applyAlignment="0" applyProtection="0"/>
    <xf numFmtId="0" fontId="9" fillId="8" borderId="0" applyNumberFormat="0" applyBorder="0" applyAlignment="0" applyProtection="0"/>
    <xf numFmtId="0" fontId="24" fillId="0" borderId="0" applyNumberFormat="0" applyFill="0" applyBorder="0" applyAlignment="0" applyProtection="0"/>
    <xf numFmtId="0" fontId="21" fillId="0" borderId="0">
      <alignment/>
      <protection/>
    </xf>
    <xf numFmtId="0" fontId="10" fillId="9" borderId="0" applyNumberFormat="0" applyBorder="0" applyAlignment="0" applyProtection="0"/>
    <xf numFmtId="0" fontId="10" fillId="0" borderId="0">
      <alignment vertical="center"/>
      <protection/>
    </xf>
    <xf numFmtId="0" fontId="9" fillId="10" borderId="0" applyNumberFormat="0" applyBorder="0" applyAlignment="0" applyProtection="0"/>
    <xf numFmtId="0" fontId="22" fillId="0" borderId="3" applyNumberFormat="0" applyFill="0" applyAlignment="0" applyProtection="0"/>
    <xf numFmtId="0" fontId="25" fillId="0" borderId="0" applyNumberFormat="0" applyFill="0" applyBorder="0" applyAlignment="0" applyProtection="0"/>
    <xf numFmtId="0" fontId="10" fillId="11" borderId="0" applyNumberFormat="0" applyBorder="0" applyAlignment="0" applyProtection="0"/>
    <xf numFmtId="44" fontId="0" fillId="0" borderId="0" applyFont="0" applyFill="0" applyBorder="0" applyAlignment="0" applyProtection="0"/>
    <xf numFmtId="0" fontId="10" fillId="9" borderId="0" applyNumberFormat="0" applyBorder="0" applyAlignment="0" applyProtection="0"/>
    <xf numFmtId="0" fontId="26" fillId="11" borderId="4" applyNumberFormat="0" applyAlignment="0" applyProtection="0"/>
    <xf numFmtId="0" fontId="18" fillId="0" borderId="0" applyNumberFormat="0" applyFill="0" applyBorder="0" applyAlignment="0" applyProtection="0"/>
    <xf numFmtId="41" fontId="0" fillId="0" borderId="0" applyFont="0" applyFill="0" applyBorder="0" applyAlignment="0" applyProtection="0"/>
    <xf numFmtId="0" fontId="9" fillId="12" borderId="0" applyNumberFormat="0" applyBorder="0" applyAlignment="0" applyProtection="0"/>
    <xf numFmtId="0" fontId="10" fillId="2" borderId="0" applyNumberFormat="0" applyBorder="0" applyAlignment="0" applyProtection="0"/>
    <xf numFmtId="0" fontId="10" fillId="0" borderId="0">
      <alignment vertical="center"/>
      <protection/>
    </xf>
    <xf numFmtId="0" fontId="9" fillId="2" borderId="0" applyNumberFormat="0" applyBorder="0" applyAlignment="0" applyProtection="0"/>
    <xf numFmtId="0" fontId="29" fillId="8" borderId="4" applyNumberFormat="0" applyAlignment="0" applyProtection="0"/>
    <xf numFmtId="0" fontId="27" fillId="11" borderId="5" applyNumberFormat="0" applyAlignment="0" applyProtection="0"/>
    <xf numFmtId="0" fontId="15" fillId="13" borderId="6" applyNumberFormat="0" applyAlignment="0" applyProtection="0"/>
    <xf numFmtId="0" fontId="14" fillId="0" borderId="7" applyNumberFormat="0" applyFill="0" applyAlignment="0" applyProtection="0"/>
    <xf numFmtId="0" fontId="9" fillId="14" borderId="0" applyNumberFormat="0" applyBorder="0" applyAlignment="0" applyProtection="0"/>
    <xf numFmtId="0" fontId="9" fillId="2" borderId="0" applyNumberFormat="0" applyBorder="0" applyAlignment="0" applyProtection="0"/>
    <xf numFmtId="0" fontId="10" fillId="9" borderId="8" applyNumberFormat="0" applyFont="0" applyAlignment="0" applyProtection="0"/>
    <xf numFmtId="0" fontId="12" fillId="0" borderId="0" applyNumberFormat="0" applyFill="0" applyBorder="0" applyAlignment="0" applyProtection="0"/>
    <xf numFmtId="0" fontId="17" fillId="3" borderId="0" applyNumberFormat="0" applyBorder="0" applyAlignment="0" applyProtection="0"/>
    <xf numFmtId="0" fontId="13" fillId="0" borderId="0" applyNumberFormat="0" applyFill="0" applyBorder="0" applyAlignment="0" applyProtection="0"/>
    <xf numFmtId="0" fontId="9" fillId="15" borderId="0" applyNumberFormat="0" applyBorder="0" applyAlignment="0" applyProtection="0"/>
    <xf numFmtId="0" fontId="28" fillId="7" borderId="0" applyNumberFormat="0" applyBorder="0" applyAlignment="0" applyProtection="0"/>
    <xf numFmtId="0" fontId="10" fillId="16" borderId="0" applyNumberFormat="0" applyBorder="0" applyAlignment="0" applyProtection="0"/>
    <xf numFmtId="0" fontId="11" fillId="17" borderId="0" applyNumberFormat="0" applyBorder="0" applyAlignment="0" applyProtection="0"/>
    <xf numFmtId="0" fontId="9" fillId="18" borderId="0" applyNumberFormat="0" applyBorder="0" applyAlignment="0" applyProtection="0"/>
    <xf numFmtId="0" fontId="10" fillId="5" borderId="0" applyNumberFormat="0" applyBorder="0" applyAlignment="0" applyProtection="0"/>
    <xf numFmtId="0" fontId="9" fillId="8" borderId="0" applyNumberFormat="0" applyBorder="0" applyAlignment="0" applyProtection="0"/>
    <xf numFmtId="0" fontId="10" fillId="8" borderId="0" applyNumberFormat="0" applyBorder="0" applyAlignment="0" applyProtection="0"/>
    <xf numFmtId="0" fontId="9" fillId="13" borderId="0" applyNumberFormat="0" applyBorder="0" applyAlignment="0" applyProtection="0"/>
  </cellStyleXfs>
  <cellXfs count="24">
    <xf numFmtId="0" fontId="0" fillId="0" borderId="0" xfId="0" applyAlignment="1">
      <alignment vertical="center"/>
    </xf>
    <xf numFmtId="0" fontId="0" fillId="0" borderId="0" xfId="0" applyFill="1" applyAlignment="1">
      <alignment vertical="center"/>
    </xf>
    <xf numFmtId="0" fontId="0" fillId="0" borderId="0" xfId="0" applyAlignment="1">
      <alignment vertical="center" wrapText="1"/>
    </xf>
    <xf numFmtId="49" fontId="2" fillId="0" borderId="0" xfId="0" applyNumberFormat="1" applyFont="1" applyAlignment="1">
      <alignment horizontal="center" vertical="center" wrapText="1"/>
    </xf>
    <xf numFmtId="49" fontId="3" fillId="0" borderId="9" xfId="0" applyNumberFormat="1" applyFont="1" applyBorder="1" applyAlignment="1">
      <alignment horizontal="center" vertical="center" wrapText="1"/>
    </xf>
    <xf numFmtId="49" fontId="4" fillId="0" borderId="9" xfId="0" applyNumberFormat="1" applyFont="1" applyBorder="1" applyAlignment="1">
      <alignment horizontal="center" vertical="center" wrapText="1"/>
    </xf>
    <xf numFmtId="0" fontId="31" fillId="0" borderId="9" xfId="0" applyFont="1" applyFill="1" applyBorder="1" applyAlignment="1">
      <alignment horizontal="center" vertical="center" wrapText="1"/>
    </xf>
    <xf numFmtId="0" fontId="32" fillId="0" borderId="9" xfId="0" applyFont="1" applyFill="1" applyBorder="1" applyAlignment="1">
      <alignment horizontal="center" vertical="center"/>
    </xf>
    <xf numFmtId="0" fontId="32" fillId="0" borderId="9" xfId="0" applyFont="1" applyFill="1" applyBorder="1" applyAlignment="1">
      <alignment horizontal="center" vertical="center" wrapText="1"/>
    </xf>
    <xf numFmtId="176" fontId="7" fillId="0" borderId="9" xfId="0" applyNumberFormat="1" applyFont="1" applyFill="1" applyBorder="1" applyAlignment="1">
      <alignment horizontal="center" vertical="center"/>
    </xf>
    <xf numFmtId="0" fontId="7" fillId="0" borderId="9" xfId="0" applyFont="1" applyFill="1" applyBorder="1" applyAlignment="1">
      <alignment horizontal="center" vertical="center" wrapText="1"/>
    </xf>
    <xf numFmtId="176" fontId="7" fillId="0" borderId="9" xfId="26" applyNumberFormat="1" applyFont="1" applyFill="1" applyBorder="1" applyAlignment="1">
      <alignment horizontal="center" vertical="center"/>
    </xf>
    <xf numFmtId="0" fontId="7" fillId="0" borderId="9" xfId="0" applyFont="1" applyBorder="1" applyAlignment="1">
      <alignment horizontal="center" vertical="center" wrapText="1"/>
    </xf>
    <xf numFmtId="0" fontId="0" fillId="0" borderId="9" xfId="0" applyBorder="1" applyAlignment="1">
      <alignment vertical="center"/>
    </xf>
    <xf numFmtId="0" fontId="0" fillId="0" borderId="9" xfId="0" applyFill="1" applyBorder="1" applyAlignment="1">
      <alignment vertical="center"/>
    </xf>
    <xf numFmtId="177" fontId="7" fillId="0" borderId="9" xfId="0" applyNumberFormat="1" applyFont="1" applyFill="1" applyBorder="1" applyAlignment="1">
      <alignment horizontal="center" vertical="center" wrapText="1"/>
    </xf>
    <xf numFmtId="176" fontId="7" fillId="0" borderId="9" xfId="0" applyNumberFormat="1" applyFont="1" applyFill="1" applyBorder="1" applyAlignment="1">
      <alignment horizontal="center" vertical="center" wrapText="1"/>
    </xf>
    <xf numFmtId="0" fontId="8" fillId="0" borderId="9" xfId="0" applyFont="1" applyFill="1" applyBorder="1" applyAlignment="1">
      <alignment horizontal="center" vertical="center"/>
    </xf>
    <xf numFmtId="49" fontId="7" fillId="0" borderId="9" xfId="0" applyNumberFormat="1" applyFont="1" applyFill="1" applyBorder="1" applyAlignment="1">
      <alignment horizontal="center" vertical="center" wrapText="1"/>
    </xf>
    <xf numFmtId="0" fontId="7" fillId="0" borderId="9" xfId="0" applyFont="1" applyFill="1" applyBorder="1" applyAlignment="1">
      <alignment horizontal="center" vertical="center"/>
    </xf>
    <xf numFmtId="0" fontId="8" fillId="0" borderId="10" xfId="0" applyFont="1" applyFill="1" applyBorder="1" applyAlignment="1">
      <alignment horizontal="center" vertical="center" wrapText="1"/>
    </xf>
    <xf numFmtId="0" fontId="7" fillId="0" borderId="9" xfId="0" applyFont="1" applyFill="1" applyBorder="1" applyAlignment="1">
      <alignment horizontal="center" vertical="center"/>
    </xf>
    <xf numFmtId="0" fontId="7" fillId="0" borderId="10" xfId="0" applyFont="1" applyFill="1" applyBorder="1" applyAlignment="1">
      <alignment horizontal="center" vertical="center" wrapText="1"/>
    </xf>
    <xf numFmtId="0" fontId="7" fillId="0" borderId="9" xfId="0" applyFont="1" applyFill="1" applyBorder="1" applyAlignment="1">
      <alignment horizontal="center" vertical="center" wrapText="1"/>
    </xf>
  </cellXfs>
  <cellStyles count="53">
    <cellStyle name="Normal" xfId="0"/>
    <cellStyle name="常规_Sheet1_30" xfId="15"/>
    <cellStyle name="40% - 强调文字颜色 6" xfId="16"/>
    <cellStyle name="20% - 强调文字颜色 6" xfId="17"/>
    <cellStyle name="强调文字颜色 6" xfId="18"/>
    <cellStyle name="40% - 强调文字颜色 5" xfId="19"/>
    <cellStyle name="20% - 强调文字颜色 5" xfId="20"/>
    <cellStyle name="强调文字颜色 5" xfId="21"/>
    <cellStyle name="40% - 强调文字颜色 4" xfId="22"/>
    <cellStyle name="标题 3" xfId="23"/>
    <cellStyle name="解释性文本" xfId="24"/>
    <cellStyle name="汇总" xfId="25"/>
    <cellStyle name="Percent" xfId="26"/>
    <cellStyle name="Comma" xfId="27"/>
    <cellStyle name="标题 2" xfId="28"/>
    <cellStyle name="Currency [0]" xfId="29"/>
    <cellStyle name="60% - 强调文字颜色 4" xfId="30"/>
    <cellStyle name="警告文本" xfId="31"/>
    <cellStyle name="Normal" xfId="32"/>
    <cellStyle name="20% - 强调文字颜色 2" xfId="33"/>
    <cellStyle name="常规 5" xfId="34"/>
    <cellStyle name="60% - 强调文字颜色 5" xfId="35"/>
    <cellStyle name="标题 1" xfId="36"/>
    <cellStyle name="Hyperlink" xfId="37"/>
    <cellStyle name="20% - 强调文字颜色 3" xfId="38"/>
    <cellStyle name="Currency" xfId="39"/>
    <cellStyle name="20% - 强调文字颜色 4" xfId="40"/>
    <cellStyle name="计算" xfId="41"/>
    <cellStyle name="Followed Hyperlink" xfId="42"/>
    <cellStyle name="Comma [0]" xfId="43"/>
    <cellStyle name="强调文字颜色 4" xfId="44"/>
    <cellStyle name="40% - 强调文字颜色 3" xfId="45"/>
    <cellStyle name="常规 6" xfId="46"/>
    <cellStyle name="60% - 强调文字颜色 6" xfId="47"/>
    <cellStyle name="输入" xfId="48"/>
    <cellStyle name="输出" xfId="49"/>
    <cellStyle name="检查单元格" xfId="50"/>
    <cellStyle name="链接单元格" xfId="51"/>
    <cellStyle name="60% - 强调文字颜色 1" xfId="52"/>
    <cellStyle name="60% - 强调文字颜色 3" xfId="53"/>
    <cellStyle name="注释" xfId="54"/>
    <cellStyle name="标题" xfId="55"/>
    <cellStyle name="好" xfId="56"/>
    <cellStyle name="标题 4" xfId="57"/>
    <cellStyle name="强调文字颜色 1" xfId="58"/>
    <cellStyle name="适中" xfId="59"/>
    <cellStyle name="20% - 强调文字颜色 1" xfId="60"/>
    <cellStyle name="差" xfId="61"/>
    <cellStyle name="强调文字颜色 2" xfId="62"/>
    <cellStyle name="40% - 强调文字颜色 1" xfId="63"/>
    <cellStyle name="60% - 强调文字颜色 2" xfId="64"/>
    <cellStyle name="40% - 强调文字颜色 2" xfId="65"/>
    <cellStyle name="强调文字颜色 3"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3"/>
  <sheetViews>
    <sheetView tabSelected="1" workbookViewId="0" topLeftCell="A7">
      <selection activeCell="V7" sqref="V7"/>
    </sheetView>
  </sheetViews>
  <sheetFormatPr defaultColWidth="9.00390625" defaultRowHeight="14.25"/>
  <cols>
    <col min="1" max="1" width="6.75390625" style="0" customWidth="1"/>
    <col min="2" max="2" width="17.50390625" style="0" customWidth="1"/>
    <col min="3" max="3" width="7.25390625" style="0" customWidth="1"/>
    <col min="4" max="4" width="7.00390625" style="0" customWidth="1"/>
    <col min="5" max="5" width="11.25390625" style="0" customWidth="1"/>
    <col min="6" max="6" width="11.75390625" style="0" customWidth="1"/>
    <col min="7" max="7" width="12.25390625" style="2" customWidth="1"/>
    <col min="8" max="18" width="6.125" style="0" customWidth="1"/>
    <col min="19" max="19" width="5.375" style="0" customWidth="1"/>
  </cols>
  <sheetData>
    <row r="1" spans="1:19" ht="30.75" customHeight="1">
      <c r="A1" s="3" t="s">
        <v>0</v>
      </c>
      <c r="B1" s="3"/>
      <c r="C1" s="3"/>
      <c r="D1" s="3"/>
      <c r="E1" s="3"/>
      <c r="F1" s="3"/>
      <c r="G1" s="3"/>
      <c r="H1" s="3"/>
      <c r="I1" s="3"/>
      <c r="J1" s="3"/>
      <c r="K1" s="3"/>
      <c r="L1" s="3"/>
      <c r="M1" s="3"/>
      <c r="N1" s="3"/>
      <c r="O1" s="3"/>
      <c r="P1" s="3"/>
      <c r="Q1" s="3"/>
      <c r="R1" s="3"/>
      <c r="S1" s="3"/>
    </row>
    <row r="2" spans="1:19" ht="46.5" customHeight="1">
      <c r="A2" s="4" t="s">
        <v>1</v>
      </c>
      <c r="B2" s="4" t="s">
        <v>2</v>
      </c>
      <c r="C2" s="4" t="s">
        <v>3</v>
      </c>
      <c r="D2" s="4" t="s">
        <v>4</v>
      </c>
      <c r="E2" s="4" t="s">
        <v>5</v>
      </c>
      <c r="F2" s="4" t="s">
        <v>6</v>
      </c>
      <c r="G2" s="4" t="s">
        <v>7</v>
      </c>
      <c r="H2" s="4" t="s">
        <v>8</v>
      </c>
      <c r="I2" s="5"/>
      <c r="J2" s="4" t="s">
        <v>9</v>
      </c>
      <c r="K2" s="5"/>
      <c r="L2" s="4" t="s">
        <v>10</v>
      </c>
      <c r="M2" s="4" t="s">
        <v>11</v>
      </c>
      <c r="N2" s="4"/>
      <c r="O2" s="4" t="s">
        <v>12</v>
      </c>
      <c r="P2" s="4"/>
      <c r="Q2" s="4" t="s">
        <v>13</v>
      </c>
      <c r="R2" s="4" t="s">
        <v>14</v>
      </c>
      <c r="S2" s="4" t="s">
        <v>15</v>
      </c>
    </row>
    <row r="3" spans="1:19" ht="57" customHeight="1">
      <c r="A3" s="5"/>
      <c r="B3" s="4"/>
      <c r="C3" s="4"/>
      <c r="D3" s="5"/>
      <c r="E3" s="5"/>
      <c r="F3" s="4"/>
      <c r="G3" s="4"/>
      <c r="H3" s="4" t="s">
        <v>16</v>
      </c>
      <c r="I3" s="4" t="s">
        <v>17</v>
      </c>
      <c r="J3" s="4" t="s">
        <v>18</v>
      </c>
      <c r="K3" s="4" t="s">
        <v>17</v>
      </c>
      <c r="L3" s="5"/>
      <c r="M3" s="4" t="s">
        <v>19</v>
      </c>
      <c r="N3" s="4" t="s">
        <v>20</v>
      </c>
      <c r="O3" s="4" t="s">
        <v>12</v>
      </c>
      <c r="P3" s="4" t="s">
        <v>21</v>
      </c>
      <c r="Q3" s="4"/>
      <c r="R3" s="4"/>
      <c r="S3" s="4"/>
    </row>
    <row r="4" spans="1:19" s="1" customFormat="1" ht="36" customHeight="1">
      <c r="A4" s="6" t="s">
        <v>22</v>
      </c>
      <c r="B4" s="6" t="s">
        <v>23</v>
      </c>
      <c r="C4" s="7">
        <v>90102</v>
      </c>
      <c r="D4" s="7" t="s">
        <v>24</v>
      </c>
      <c r="E4" s="7" t="s">
        <v>25</v>
      </c>
      <c r="F4" s="7" t="s">
        <v>26</v>
      </c>
      <c r="G4" s="8" t="s">
        <v>27</v>
      </c>
      <c r="H4" s="9">
        <v>60.6</v>
      </c>
      <c r="I4" s="9">
        <v>60.6</v>
      </c>
      <c r="J4" s="10"/>
      <c r="K4" s="10"/>
      <c r="L4" s="11"/>
      <c r="M4" s="9">
        <v>60.6</v>
      </c>
      <c r="N4" s="9">
        <f aca="true" t="shared" si="0" ref="N4:N13">M4*0.6</f>
        <v>36.36</v>
      </c>
      <c r="O4" s="15">
        <v>85.8</v>
      </c>
      <c r="P4" s="15">
        <f aca="true" t="shared" si="1" ref="P4:P13">O4*0.4</f>
        <v>34.32</v>
      </c>
      <c r="Q4" s="16">
        <f aca="true" t="shared" si="2" ref="Q4:Q13">N4+P4</f>
        <v>70.68</v>
      </c>
      <c r="R4" s="17">
        <v>1</v>
      </c>
      <c r="S4" s="18"/>
    </row>
    <row r="5" spans="1:19" s="1" customFormat="1" ht="36" customHeight="1">
      <c r="A5" s="6" t="s">
        <v>28</v>
      </c>
      <c r="B5" s="6" t="s">
        <v>23</v>
      </c>
      <c r="C5" s="7">
        <v>90102</v>
      </c>
      <c r="D5" s="7" t="s">
        <v>24</v>
      </c>
      <c r="E5" s="7" t="s">
        <v>25</v>
      </c>
      <c r="F5" s="7" t="s">
        <v>29</v>
      </c>
      <c r="G5" s="8" t="s">
        <v>27</v>
      </c>
      <c r="H5" s="9">
        <v>57.6</v>
      </c>
      <c r="I5" s="9">
        <v>57.6</v>
      </c>
      <c r="J5" s="10"/>
      <c r="K5" s="10"/>
      <c r="L5" s="11"/>
      <c r="M5" s="9">
        <v>57.6</v>
      </c>
      <c r="N5" s="9">
        <f t="shared" si="0"/>
        <v>34.56</v>
      </c>
      <c r="O5" s="15">
        <v>86.4</v>
      </c>
      <c r="P5" s="15">
        <f t="shared" si="1"/>
        <v>34.56</v>
      </c>
      <c r="Q5" s="16">
        <f t="shared" si="2"/>
        <v>69.12</v>
      </c>
      <c r="R5" s="17">
        <v>2</v>
      </c>
      <c r="S5" s="10"/>
    </row>
    <row r="6" spans="1:19" s="1" customFormat="1" ht="36" customHeight="1">
      <c r="A6" s="6" t="s">
        <v>30</v>
      </c>
      <c r="B6" s="6" t="s">
        <v>23</v>
      </c>
      <c r="C6" s="7">
        <v>90102</v>
      </c>
      <c r="D6" s="7" t="s">
        <v>24</v>
      </c>
      <c r="E6" s="7" t="s">
        <v>25</v>
      </c>
      <c r="F6" s="7" t="s">
        <v>31</v>
      </c>
      <c r="G6" s="8" t="s">
        <v>27</v>
      </c>
      <c r="H6" s="9">
        <v>51.8</v>
      </c>
      <c r="I6" s="9">
        <v>51.8</v>
      </c>
      <c r="J6" s="10"/>
      <c r="K6" s="10"/>
      <c r="L6" s="11"/>
      <c r="M6" s="9">
        <v>51.8</v>
      </c>
      <c r="N6" s="9">
        <f t="shared" si="0"/>
        <v>31.08</v>
      </c>
      <c r="O6" s="15">
        <v>84.5</v>
      </c>
      <c r="P6" s="15">
        <f t="shared" si="1"/>
        <v>33.800000000000004</v>
      </c>
      <c r="Q6" s="16">
        <f t="shared" si="2"/>
        <v>64.88</v>
      </c>
      <c r="R6" s="19">
        <v>3</v>
      </c>
      <c r="S6" s="20"/>
    </row>
    <row r="7" spans="1:19" ht="36" customHeight="1">
      <c r="A7" s="6" t="s">
        <v>32</v>
      </c>
      <c r="B7" s="6" t="s">
        <v>33</v>
      </c>
      <c r="C7" s="7">
        <v>90103</v>
      </c>
      <c r="D7" s="7" t="s">
        <v>34</v>
      </c>
      <c r="E7" s="7" t="s">
        <v>35</v>
      </c>
      <c r="F7" s="7" t="s">
        <v>36</v>
      </c>
      <c r="G7" s="8" t="s">
        <v>27</v>
      </c>
      <c r="H7" s="9">
        <v>71.2</v>
      </c>
      <c r="I7" s="9">
        <v>71.2</v>
      </c>
      <c r="J7" s="12"/>
      <c r="K7" s="12"/>
      <c r="L7" s="11"/>
      <c r="M7" s="9">
        <v>71.2</v>
      </c>
      <c r="N7" s="9">
        <f t="shared" si="0"/>
        <v>42.72</v>
      </c>
      <c r="O7" s="15">
        <v>83.5</v>
      </c>
      <c r="P7" s="15">
        <f t="shared" si="1"/>
        <v>33.4</v>
      </c>
      <c r="Q7" s="16">
        <f t="shared" si="2"/>
        <v>76.12</v>
      </c>
      <c r="R7" s="21">
        <v>1</v>
      </c>
      <c r="S7" s="22"/>
    </row>
    <row r="8" spans="1:19" ht="36" customHeight="1">
      <c r="A8" s="6" t="s">
        <v>37</v>
      </c>
      <c r="B8" s="6" t="s">
        <v>33</v>
      </c>
      <c r="C8" s="7">
        <v>90103</v>
      </c>
      <c r="D8" s="7" t="s">
        <v>34</v>
      </c>
      <c r="E8" s="7" t="s">
        <v>35</v>
      </c>
      <c r="F8" s="7" t="s">
        <v>38</v>
      </c>
      <c r="G8" s="8" t="s">
        <v>27</v>
      </c>
      <c r="H8" s="9">
        <v>65.4</v>
      </c>
      <c r="I8" s="9">
        <v>65.4</v>
      </c>
      <c r="J8" s="12"/>
      <c r="K8" s="12"/>
      <c r="L8" s="11"/>
      <c r="M8" s="9">
        <v>65.4</v>
      </c>
      <c r="N8" s="9">
        <f t="shared" si="0"/>
        <v>39.24</v>
      </c>
      <c r="O8" s="15">
        <v>81.8</v>
      </c>
      <c r="P8" s="15">
        <f t="shared" si="1"/>
        <v>32.72</v>
      </c>
      <c r="Q8" s="16">
        <f t="shared" si="2"/>
        <v>71.96000000000001</v>
      </c>
      <c r="R8" s="21">
        <v>2</v>
      </c>
      <c r="S8" s="22"/>
    </row>
    <row r="9" spans="1:19" ht="36" customHeight="1">
      <c r="A9" s="6" t="s">
        <v>39</v>
      </c>
      <c r="B9" s="6" t="s">
        <v>33</v>
      </c>
      <c r="C9" s="7">
        <v>90104</v>
      </c>
      <c r="D9" s="7">
        <v>9010401</v>
      </c>
      <c r="E9" s="7" t="s">
        <v>40</v>
      </c>
      <c r="F9" s="7" t="s">
        <v>41</v>
      </c>
      <c r="G9" s="8" t="s">
        <v>27</v>
      </c>
      <c r="H9" s="9">
        <v>68</v>
      </c>
      <c r="I9" s="9">
        <v>68</v>
      </c>
      <c r="J9" s="12"/>
      <c r="K9" s="12"/>
      <c r="L9" s="11"/>
      <c r="M9" s="9">
        <v>68</v>
      </c>
      <c r="N9" s="9">
        <f t="shared" si="0"/>
        <v>40.8</v>
      </c>
      <c r="O9" s="15">
        <v>82.9</v>
      </c>
      <c r="P9" s="15">
        <f t="shared" si="1"/>
        <v>33.160000000000004</v>
      </c>
      <c r="Q9" s="16">
        <f t="shared" si="2"/>
        <v>73.96000000000001</v>
      </c>
      <c r="R9" s="21">
        <v>1</v>
      </c>
      <c r="S9" s="22"/>
    </row>
    <row r="10" spans="1:19" ht="36" customHeight="1">
      <c r="A10" s="6" t="s">
        <v>42</v>
      </c>
      <c r="B10" s="6" t="s">
        <v>33</v>
      </c>
      <c r="C10" s="7">
        <v>90104</v>
      </c>
      <c r="D10" s="7">
        <v>9010401</v>
      </c>
      <c r="E10" s="7" t="s">
        <v>40</v>
      </c>
      <c r="F10" s="7" t="s">
        <v>43</v>
      </c>
      <c r="G10" s="8" t="s">
        <v>27</v>
      </c>
      <c r="H10" s="9">
        <v>67.8</v>
      </c>
      <c r="I10" s="9">
        <v>67.8</v>
      </c>
      <c r="J10" s="12"/>
      <c r="K10" s="12"/>
      <c r="L10" s="11"/>
      <c r="M10" s="9">
        <v>67.8</v>
      </c>
      <c r="N10" s="9">
        <f t="shared" si="0"/>
        <v>40.68</v>
      </c>
      <c r="O10" s="15">
        <v>83</v>
      </c>
      <c r="P10" s="15">
        <f t="shared" si="1"/>
        <v>33.2</v>
      </c>
      <c r="Q10" s="16">
        <f t="shared" si="2"/>
        <v>73.88</v>
      </c>
      <c r="R10" s="21">
        <v>2</v>
      </c>
      <c r="S10" s="22"/>
    </row>
    <row r="11" spans="1:19" ht="36" customHeight="1">
      <c r="A11" s="6" t="s">
        <v>44</v>
      </c>
      <c r="B11" s="6" t="s">
        <v>33</v>
      </c>
      <c r="C11" s="7">
        <v>90104</v>
      </c>
      <c r="D11" s="7">
        <v>9010401</v>
      </c>
      <c r="E11" s="7" t="s">
        <v>40</v>
      </c>
      <c r="F11" s="7" t="s">
        <v>45</v>
      </c>
      <c r="G11" s="8" t="s">
        <v>27</v>
      </c>
      <c r="H11" s="9">
        <v>70.8</v>
      </c>
      <c r="I11" s="9">
        <v>70.8</v>
      </c>
      <c r="J11" s="12"/>
      <c r="K11" s="12"/>
      <c r="L11" s="11"/>
      <c r="M11" s="9">
        <v>70.8</v>
      </c>
      <c r="N11" s="9">
        <f t="shared" si="0"/>
        <v>42.48</v>
      </c>
      <c r="O11" s="15">
        <v>78.2</v>
      </c>
      <c r="P11" s="15">
        <f t="shared" si="1"/>
        <v>31.28</v>
      </c>
      <c r="Q11" s="16">
        <f t="shared" si="2"/>
        <v>73.75999999999999</v>
      </c>
      <c r="R11" s="21">
        <v>3</v>
      </c>
      <c r="S11" s="22"/>
    </row>
    <row r="12" spans="1:19" ht="36" customHeight="1">
      <c r="A12" s="6" t="s">
        <v>46</v>
      </c>
      <c r="B12" s="6" t="s">
        <v>33</v>
      </c>
      <c r="C12" s="7">
        <v>70101</v>
      </c>
      <c r="D12" s="7" t="s">
        <v>47</v>
      </c>
      <c r="E12" s="7" t="s">
        <v>48</v>
      </c>
      <c r="F12" s="7" t="s">
        <v>49</v>
      </c>
      <c r="G12" s="8" t="s">
        <v>50</v>
      </c>
      <c r="H12" s="9">
        <v>74.8</v>
      </c>
      <c r="I12" s="9">
        <v>74.8</v>
      </c>
      <c r="J12" s="12"/>
      <c r="K12" s="12"/>
      <c r="L12" s="11"/>
      <c r="M12" s="9">
        <v>74.8</v>
      </c>
      <c r="N12" s="9">
        <f t="shared" si="0"/>
        <v>44.879999999999995</v>
      </c>
      <c r="O12" s="15">
        <v>82.3</v>
      </c>
      <c r="P12" s="15">
        <f t="shared" si="1"/>
        <v>32.92</v>
      </c>
      <c r="Q12" s="16">
        <f t="shared" si="2"/>
        <v>77.8</v>
      </c>
      <c r="R12" s="21">
        <v>1</v>
      </c>
      <c r="S12" s="23"/>
    </row>
    <row r="13" spans="1:19" ht="36" customHeight="1">
      <c r="A13" s="6" t="s">
        <v>51</v>
      </c>
      <c r="B13" s="6" t="s">
        <v>33</v>
      </c>
      <c r="C13" s="7">
        <v>70101</v>
      </c>
      <c r="D13" s="7" t="s">
        <v>47</v>
      </c>
      <c r="E13" s="7" t="s">
        <v>48</v>
      </c>
      <c r="F13" s="7" t="s">
        <v>52</v>
      </c>
      <c r="G13" s="8" t="s">
        <v>50</v>
      </c>
      <c r="H13" s="9">
        <v>68.4</v>
      </c>
      <c r="I13" s="9">
        <v>68.4</v>
      </c>
      <c r="J13" s="13"/>
      <c r="K13" s="13"/>
      <c r="L13" s="14"/>
      <c r="M13" s="9">
        <v>68.4</v>
      </c>
      <c r="N13" s="9">
        <f t="shared" si="0"/>
        <v>41.04</v>
      </c>
      <c r="O13" s="15">
        <v>82.8</v>
      </c>
      <c r="P13" s="15">
        <f t="shared" si="1"/>
        <v>33.12</v>
      </c>
      <c r="Q13" s="16">
        <f t="shared" si="2"/>
        <v>74.16</v>
      </c>
      <c r="R13" s="21">
        <v>2</v>
      </c>
      <c r="S13" s="14"/>
    </row>
  </sheetData>
  <sheetProtection/>
  <mergeCells count="16">
    <mergeCell ref="A1:S1"/>
    <mergeCell ref="H2:I2"/>
    <mergeCell ref="J2:K2"/>
    <mergeCell ref="M2:N2"/>
    <mergeCell ref="O2:P2"/>
    <mergeCell ref="A2:A3"/>
    <mergeCell ref="B2:B3"/>
    <mergeCell ref="C2:C3"/>
    <mergeCell ref="D2:D3"/>
    <mergeCell ref="E2:E3"/>
    <mergeCell ref="F2:F3"/>
    <mergeCell ref="G2:G3"/>
    <mergeCell ref="L2:L3"/>
    <mergeCell ref="Q2:Q3"/>
    <mergeCell ref="R2:R3"/>
    <mergeCell ref="S2:S3"/>
  </mergeCells>
  <printOptions/>
  <pageMargins left="0.39305555555555555" right="0.07847222222222222" top="0.9842519685039371" bottom="0.9842519685039371" header="0.5118110236220472" footer="0.5118110236220472"/>
  <pageSetup horizontalDpi="600" verticalDpi="600" orientation="landscape" paperSize="9" scale="80"/>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唐亮</dc:creator>
  <cp:keywords/>
  <dc:description/>
  <cp:lastModifiedBy>user</cp:lastModifiedBy>
  <cp:lastPrinted>2018-04-04T09:15:13Z</cp:lastPrinted>
  <dcterms:created xsi:type="dcterms:W3CDTF">2016-03-24T14:36:30Z</dcterms:created>
  <dcterms:modified xsi:type="dcterms:W3CDTF">2023-03-14T16:41:27Z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2052-11.8.2.10125</vt:lpwstr>
  </property>
  <property fmtid="{D5CDD505-2E9C-101B-9397-08002B2CF9AE}" pid="3" name="퀀_generated_2.-2147483648">
    <vt:i4>2052</vt:i4>
  </property>
</Properties>
</file>