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<sst xmlns="http://schemas.openxmlformats.org/spreadsheetml/2006/main" count="323" uniqueCount="153">
  <si>
    <t>附件</t>
  </si>
  <si>
    <t>宝兴县2023年公开考试招聘综合类事业单位工作人员总成绩及进入体检人员名单</t>
  </si>
  <si>
    <t>序号</t>
  </si>
  <si>
    <t>姓名</t>
  </si>
  <si>
    <t>性别</t>
  </si>
  <si>
    <t>准考证号</t>
  </si>
  <si>
    <t>报考单位</t>
  </si>
  <si>
    <t>岗位编码</t>
  </si>
  <si>
    <t>笔试成绩</t>
  </si>
  <si>
    <t>笔试折合成绩</t>
  </si>
  <si>
    <t>面试成绩</t>
  </si>
  <si>
    <t>面试折合成绩</t>
  </si>
  <si>
    <t>总成绩</t>
  </si>
  <si>
    <t>排名</t>
  </si>
  <si>
    <t>是否进入体检</t>
  </si>
  <si>
    <t>备注</t>
  </si>
  <si>
    <t>陈凡</t>
  </si>
  <si>
    <t>男</t>
  </si>
  <si>
    <t>1111116130127</t>
  </si>
  <si>
    <t>宝兴县政府采购中心</t>
  </si>
  <si>
    <t>23018001</t>
  </si>
  <si>
    <t>是</t>
  </si>
  <si>
    <t>王家宁</t>
  </si>
  <si>
    <t>1111116130124</t>
  </si>
  <si>
    <t>否</t>
  </si>
  <si>
    <t>王译</t>
  </si>
  <si>
    <t>1111116130220</t>
  </si>
  <si>
    <t>谢樊琦</t>
  </si>
  <si>
    <t>1111116130402</t>
  </si>
  <si>
    <t>蔡东海</t>
  </si>
  <si>
    <t>1111116130413</t>
  </si>
  <si>
    <t>宝兴县机关公务服务中心</t>
  </si>
  <si>
    <t>23018002</t>
  </si>
  <si>
    <t>苏田武</t>
  </si>
  <si>
    <t>1111116130804</t>
  </si>
  <si>
    <t>李重阳</t>
  </si>
  <si>
    <t>1111116130417</t>
  </si>
  <si>
    <t>缺考</t>
  </si>
  <si>
    <t>张宝文</t>
  </si>
  <si>
    <t>女</t>
  </si>
  <si>
    <t>1111116131602</t>
  </si>
  <si>
    <t>宝兴县劳动人事争议仲裁院</t>
  </si>
  <si>
    <t>23018003</t>
  </si>
  <si>
    <t>王丹晨</t>
  </si>
  <si>
    <t>1111116131603</t>
  </si>
  <si>
    <t>刘兰岭</t>
  </si>
  <si>
    <t>1111116131525</t>
  </si>
  <si>
    <t>王春桃</t>
  </si>
  <si>
    <t>1111116131630</t>
  </si>
  <si>
    <t>宝兴县财政投资评审中心</t>
  </si>
  <si>
    <t>23018004</t>
  </si>
  <si>
    <t>孟姜达</t>
  </si>
  <si>
    <t>1111116131715</t>
  </si>
  <si>
    <r>
      <rPr>
        <sz val="12"/>
        <rFont val="仿宋_GB2312"/>
        <charset val="134"/>
      </rPr>
      <t>冉</t>
    </r>
    <r>
      <rPr>
        <sz val="12"/>
        <rFont val="宋体"/>
        <charset val="134"/>
      </rPr>
      <t>垚</t>
    </r>
  </si>
  <si>
    <t>1111116131709</t>
  </si>
  <si>
    <t>郑舒玲</t>
  </si>
  <si>
    <t>1111116131726</t>
  </si>
  <si>
    <t>23018005</t>
  </si>
  <si>
    <t>李杨</t>
  </si>
  <si>
    <t>1111116131727</t>
  </si>
  <si>
    <t>周伟</t>
  </si>
  <si>
    <t>1111116131808</t>
  </si>
  <si>
    <t>余敏</t>
  </si>
  <si>
    <t>1111116131827</t>
  </si>
  <si>
    <t>宝兴县公证处</t>
  </si>
  <si>
    <t>23018006</t>
  </si>
  <si>
    <t>加美措</t>
  </si>
  <si>
    <t>1111116131905</t>
  </si>
  <si>
    <t>宝兴县消费者权益服务中心</t>
  </si>
  <si>
    <t>23018007</t>
  </si>
  <si>
    <t>陈旭</t>
  </si>
  <si>
    <t>1111116131830</t>
  </si>
  <si>
    <t>陈小云</t>
  </si>
  <si>
    <t>1111116131911</t>
  </si>
  <si>
    <t>凌雅婷</t>
  </si>
  <si>
    <t>1111116132014</t>
  </si>
  <si>
    <t>宝兴县价格认证中心</t>
  </si>
  <si>
    <t>23018008</t>
  </si>
  <si>
    <t>杜娟</t>
  </si>
  <si>
    <t>1111116131930</t>
  </si>
  <si>
    <t>彭思语</t>
  </si>
  <si>
    <t>1111116132020</t>
  </si>
  <si>
    <t>陈艳秋</t>
  </si>
  <si>
    <t>1111116132124</t>
  </si>
  <si>
    <t>宝兴县退役军人服务中心</t>
  </si>
  <si>
    <t>23018009</t>
  </si>
  <si>
    <t>孙寒</t>
  </si>
  <si>
    <t>1111116132211</t>
  </si>
  <si>
    <t>罗予</t>
  </si>
  <si>
    <t>1111116132122</t>
  </si>
  <si>
    <t>张迁</t>
  </si>
  <si>
    <t>1111116132307</t>
  </si>
  <si>
    <t>宝兴县建筑市场服务中心</t>
  </si>
  <si>
    <t>23018010</t>
  </si>
  <si>
    <t>李明霞</t>
  </si>
  <si>
    <t>1111116132226</t>
  </si>
  <si>
    <t>魏昌达</t>
  </si>
  <si>
    <t>1111116132312</t>
  </si>
  <si>
    <t>赵丹</t>
  </si>
  <si>
    <t>1111116132329</t>
  </si>
  <si>
    <t>宝兴县陇东片区、灵关片区自然资源和规划所各1名</t>
  </si>
  <si>
    <t>23018011</t>
  </si>
  <si>
    <t>周俊</t>
  </si>
  <si>
    <t>1111116132402</t>
  </si>
  <si>
    <t>杨璐君</t>
  </si>
  <si>
    <t>1111116132410</t>
  </si>
  <si>
    <t>岳皓月</t>
  </si>
  <si>
    <t>1111116132407</t>
  </si>
  <si>
    <t>罗兆江</t>
  </si>
  <si>
    <t>1111116132403</t>
  </si>
  <si>
    <t>乐云龙</t>
  </si>
  <si>
    <t>1111116132423</t>
  </si>
  <si>
    <t>宝兴县林业技术推广站</t>
  </si>
  <si>
    <t>23018012</t>
  </si>
  <si>
    <t>廖梦诗</t>
  </si>
  <si>
    <t>1111116132420</t>
  </si>
  <si>
    <t>薛祈波</t>
  </si>
  <si>
    <t>1111116132429</t>
  </si>
  <si>
    <t>宝兴县大溪乡文化旅游服务中心</t>
  </si>
  <si>
    <t>23018013</t>
  </si>
  <si>
    <t>周铭桀</t>
  </si>
  <si>
    <t>1111116132509</t>
  </si>
  <si>
    <t>付文烨</t>
  </si>
  <si>
    <t>1111116132601</t>
  </si>
  <si>
    <t>23018014</t>
  </si>
  <si>
    <t>岳巧雪</t>
  </si>
  <si>
    <t>1111116132709</t>
  </si>
  <si>
    <t>覃亚</t>
  </si>
  <si>
    <t>1111116132608</t>
  </si>
  <si>
    <t>黄娜</t>
  </si>
  <si>
    <t>1111116132801</t>
  </si>
  <si>
    <t>宝兴县硗碛藏族乡便民服务中心</t>
  </si>
  <si>
    <t>23018015</t>
  </si>
  <si>
    <t>曾雨涛</t>
  </si>
  <si>
    <t>1111116132813</t>
  </si>
  <si>
    <t>秦源</t>
  </si>
  <si>
    <t>1111116132819</t>
  </si>
  <si>
    <t>宝兴县五龙乡便民服务中心</t>
  </si>
  <si>
    <t>23018016</t>
  </si>
  <si>
    <t>舒国根</t>
  </si>
  <si>
    <t>1111116132826</t>
  </si>
  <si>
    <t>罗静</t>
  </si>
  <si>
    <t>1111116132828</t>
  </si>
  <si>
    <t>周航</t>
  </si>
  <si>
    <t>1111116132927</t>
  </si>
  <si>
    <t>宝兴县灵关镇文化旅游服务中心</t>
  </si>
  <si>
    <t>23018017</t>
  </si>
  <si>
    <t>王薪儒</t>
  </si>
  <si>
    <t>1111116132910</t>
  </si>
  <si>
    <t>董莉薇</t>
  </si>
  <si>
    <t>1111116133128</t>
  </si>
  <si>
    <t>李欣恬</t>
  </si>
  <si>
    <t>1111116133401</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</si>
</sst>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_ "/>
  </numFmts>
  <fonts count="29">
    <font>
      <sz val="11"/>
      <color theme="1"/>
      <name val="宋体"/>
      <charset val="134"/>
      <scheme val="minor"/>
    </font>
    <font>
      <sz val="12"/>
      <color theme="1"/>
      <name val="宋体"/>
      <charset val="134"/>
      <scheme val="minor"/>
    </font>
    <font>
      <sz val="11"/>
      <color theme="1"/>
      <name val="黑体"/>
      <charset val="134"/>
    </font>
    <font>
      <b/>
      <sz val="16"/>
      <name val="黑体"/>
      <charset val="134"/>
    </font>
    <font>
      <b/>
      <sz val="11"/>
      <color rgb="FF000000"/>
      <name val="宋体"/>
      <charset val="134"/>
      <scheme val="minor"/>
    </font>
    <font>
      <sz val="12"/>
      <name val="仿宋_GB2312"/>
      <charset val="134"/>
    </font>
    <font>
      <sz val="12"/>
      <name val="仿宋_GB2312"/>
      <charset val="0"/>
    </font>
    <font>
      <sz val="12"/>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25">
    <xf numFmtId="0" fontId="0" fillId="0" borderId="0">
      <alignment vertical="center"/>
    </xf>
    <xf numFmtId="0" fontId="8"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xf numFmtId="0" fontId="8" fillId="0" borderId="0"/>
    <xf numFmtId="0" fontId="9" fillId="2" borderId="0" applyNumberFormat="0" applyBorder="0" applyAlignment="0" applyProtection="0">
      <alignment vertical="center"/>
    </xf>
    <xf numFmtId="0" fontId="10" fillId="3" borderId="2"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0"/>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0" borderId="0"/>
    <xf numFmtId="0" fontId="15" fillId="0" borderId="0" applyNumberFormat="0" applyFill="0" applyBorder="0" applyAlignment="0" applyProtection="0">
      <alignment vertical="center"/>
    </xf>
    <xf numFmtId="0" fontId="8" fillId="0" borderId="0"/>
    <xf numFmtId="0" fontId="12"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xf numFmtId="0" fontId="8" fillId="0" borderId="0"/>
    <xf numFmtId="0" fontId="18" fillId="0" borderId="0" applyNumberFormat="0" applyFill="0" applyBorder="0" applyAlignment="0" applyProtection="0">
      <alignment vertical="center"/>
    </xf>
    <xf numFmtId="0" fontId="8" fillId="0" borderId="0"/>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8" fillId="0" borderId="0"/>
    <xf numFmtId="0" fontId="12" fillId="9" borderId="0" applyNumberFormat="0" applyBorder="0" applyAlignment="0" applyProtection="0">
      <alignment vertical="center"/>
    </xf>
    <xf numFmtId="0" fontId="16" fillId="0" borderId="5" applyNumberFormat="0" applyFill="0" applyAlignment="0" applyProtection="0">
      <alignment vertical="center"/>
    </xf>
    <xf numFmtId="0" fontId="21" fillId="10" borderId="6" applyNumberFormat="0" applyAlignment="0" applyProtection="0">
      <alignment vertical="center"/>
    </xf>
    <xf numFmtId="0" fontId="8" fillId="0" borderId="0"/>
    <xf numFmtId="0" fontId="8" fillId="0" borderId="0"/>
    <xf numFmtId="0" fontId="12" fillId="11" borderId="0" applyNumberFormat="0" applyBorder="0" applyAlignment="0" applyProtection="0">
      <alignment vertical="center"/>
    </xf>
    <xf numFmtId="0" fontId="22" fillId="10" borderId="2" applyNumberFormat="0" applyAlignment="0" applyProtection="0">
      <alignment vertical="center"/>
    </xf>
    <xf numFmtId="0" fontId="8" fillId="0" borderId="0"/>
    <xf numFmtId="0" fontId="8" fillId="0" borderId="0"/>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8" fillId="0" borderId="0"/>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5">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177" fontId="7" fillId="0" borderId="1" xfId="0" applyNumberFormat="1" applyFont="1" applyBorder="1" applyAlignment="1">
      <alignment horizontal="center" vertical="center"/>
    </xf>
    <xf numFmtId="0" fontId="1" fillId="0" borderId="1" xfId="0" applyFont="1" applyBorder="1">
      <alignment vertical="center"/>
    </xf>
    <xf numFmtId="176"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5" fillId="0" borderId="1" xfId="0" applyFont="1" applyFill="1" applyBorder="1" applyAlignment="1" quotePrefix="1">
      <alignment horizontal="center" vertical="center"/>
    </xf>
  </cellXfs>
  <cellStyles count="225">
    <cellStyle name="常规" xfId="0" builtinId="0"/>
    <cellStyle name="常规 2 19" xfId="1"/>
    <cellStyle name="货币[0]" xfId="2" builtinId="7"/>
    <cellStyle name="货币" xfId="3" builtinId="4"/>
    <cellStyle name="常规 44" xfId="4"/>
    <cellStyle name="常规 39" xfId="5"/>
    <cellStyle name="20% - 强调文字颜色 3" xfId="6" builtinId="38"/>
    <cellStyle name="输入" xfId="7" builtinId="20"/>
    <cellStyle name="千位分隔[0]" xfId="8" builtinId="6"/>
    <cellStyle name="千位分隔" xfId="9" builtinId="3"/>
    <cellStyle name="常规 7 3" xfId="10"/>
    <cellStyle name="40% - 强调文字颜色 3" xfId="11" builtinId="39"/>
    <cellStyle name="差" xfId="12" builtinId="27"/>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警告文本" xfId="19" builtinId="11"/>
    <cellStyle name="常规 6 5" xfId="20"/>
    <cellStyle name="60% - 强调文字颜色 2" xfId="21" builtinId="36"/>
    <cellStyle name="标题 4" xfId="22" builtinId="19"/>
    <cellStyle name="标题" xfId="23" builtinId="15"/>
    <cellStyle name="常规 142" xfId="24"/>
    <cellStyle name="常规 137" xfId="25"/>
    <cellStyle name="解释性文本" xfId="26" builtinId="53"/>
    <cellStyle name="常规 6 2" xfId="27"/>
    <cellStyle name="标题 1" xfId="28" builtinId="16"/>
    <cellStyle name="标题 2" xfId="29" builtinId="17"/>
    <cellStyle name="常规 6 4" xfId="30"/>
    <cellStyle name="60% - 强调文字颜色 1" xfId="31" builtinId="32"/>
    <cellStyle name="标题 3" xfId="32" builtinId="18"/>
    <cellStyle name="输出" xfId="33" builtinId="21"/>
    <cellStyle name="常规 85" xfId="34"/>
    <cellStyle name="常规 90" xfId="35"/>
    <cellStyle name="60% - 强调文字颜色 4" xfId="36" builtinId="44"/>
    <cellStyle name="计算" xfId="37" builtinId="22"/>
    <cellStyle name="常规 26" xfId="38"/>
    <cellStyle name="常规 31"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常规 7 2" xfId="52"/>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3 2" xfId="64"/>
    <cellStyle name="常规 116" xfId="65"/>
    <cellStyle name="常规 121" xfId="66"/>
    <cellStyle name="常规 3 5" xfId="67"/>
    <cellStyle name="常规 3" xfId="68"/>
    <cellStyle name="常规 7" xfId="69"/>
    <cellStyle name="常规 14" xfId="70"/>
    <cellStyle name="常规 5" xfId="71"/>
    <cellStyle name="常规 20" xfId="72"/>
    <cellStyle name="常规 15" xfId="73"/>
    <cellStyle name="常规 2 17" xfId="74"/>
    <cellStyle name="常规 114" xfId="75"/>
    <cellStyle name="常规 109" xfId="76"/>
    <cellStyle name="常规 37" xfId="77"/>
    <cellStyle name="常规 42" xfId="78"/>
    <cellStyle name="常规 2 2" xfId="79"/>
    <cellStyle name="常规 45" xfId="80"/>
    <cellStyle name="常规 50" xfId="81"/>
    <cellStyle name="常规 2 5" xfId="82"/>
    <cellStyle name="常规 2 18" xfId="83"/>
    <cellStyle name="常规 115" xfId="84"/>
    <cellStyle name="常规 120" xfId="85"/>
    <cellStyle name="常规 2 14" xfId="86"/>
    <cellStyle name="常规 2" xfId="87"/>
    <cellStyle name="常规 140" xfId="88"/>
    <cellStyle name="常规 135" xfId="89"/>
    <cellStyle name="常规 133" xfId="90"/>
    <cellStyle name="常规 128" xfId="91"/>
    <cellStyle name="常规 96" xfId="92"/>
    <cellStyle name="常规 3 6" xfId="93"/>
    <cellStyle name="常规 97" xfId="94"/>
    <cellStyle name="常规 19" xfId="95"/>
    <cellStyle name="常规 24" xfId="96"/>
    <cellStyle name="常规 95" xfId="97"/>
    <cellStyle name="常规 2 7" xfId="98"/>
    <cellStyle name="常规 47" xfId="99"/>
    <cellStyle name="常规 52" xfId="100"/>
    <cellStyle name="常规 100" xfId="101"/>
    <cellStyle name="常规 51" xfId="102"/>
    <cellStyle name="常规 46" xfId="103"/>
    <cellStyle name="常规 2 6" xfId="104"/>
    <cellStyle name="常规 36" xfId="105"/>
    <cellStyle name="常规 41" xfId="106"/>
    <cellStyle name="常规 124" xfId="107"/>
    <cellStyle name="常规 119" xfId="108"/>
    <cellStyle name="常规 18" xfId="109"/>
    <cellStyle name="常规 23" xfId="110"/>
    <cellStyle name="常规 84" xfId="111"/>
    <cellStyle name="常规 79" xfId="112"/>
    <cellStyle name="常规 35" xfId="113"/>
    <cellStyle name="常规 40" xfId="114"/>
    <cellStyle name="常规 82" xfId="115"/>
    <cellStyle name="常规 77" xfId="116"/>
    <cellStyle name="常规 2 8" xfId="117"/>
    <cellStyle name="常规 53" xfId="118"/>
    <cellStyle name="常规 48" xfId="119"/>
    <cellStyle name="常规 7 6" xfId="120"/>
    <cellStyle name="常规 2 3" xfId="121"/>
    <cellStyle name="常规 43" xfId="122"/>
    <cellStyle name="常规 38" xfId="123"/>
    <cellStyle name="常规 83" xfId="124"/>
    <cellStyle name="常规 78" xfId="125"/>
    <cellStyle name="常规 93" xfId="126"/>
    <cellStyle name="常规 88" xfId="127"/>
    <cellStyle name="常规 3 3" xfId="128"/>
    <cellStyle name="常规 106" xfId="129"/>
    <cellStyle name="常规 111" xfId="130"/>
    <cellStyle name="常规 91" xfId="131"/>
    <cellStyle name="常规 86" xfId="132"/>
    <cellStyle name="常规 7 5" xfId="133"/>
    <cellStyle name="常规 7 4" xfId="134"/>
    <cellStyle name="常规 74" xfId="135"/>
    <cellStyle name="常规 69" xfId="136"/>
    <cellStyle name="常规 8" xfId="137"/>
    <cellStyle name="常规 75" xfId="138"/>
    <cellStyle name="常规 80" xfId="139"/>
    <cellStyle name="常规 32" xfId="140"/>
    <cellStyle name="常规 27" xfId="141"/>
    <cellStyle name="常规 2 9" xfId="142"/>
    <cellStyle name="常规 54" xfId="143"/>
    <cellStyle name="常规 49" xfId="144"/>
    <cellStyle name="常规 67" xfId="145"/>
    <cellStyle name="常规 72" xfId="146"/>
    <cellStyle name="常规 141" xfId="147"/>
    <cellStyle name="常规 136" xfId="148"/>
    <cellStyle name="常规 6 3" xfId="149"/>
    <cellStyle name="常规 25" xfId="150"/>
    <cellStyle name="常规 30" xfId="151"/>
    <cellStyle name="常规 65" xfId="152"/>
    <cellStyle name="常规 70" xfId="153"/>
    <cellStyle name="常规 62" xfId="154"/>
    <cellStyle name="常规 57" xfId="155"/>
    <cellStyle name="常规 33" xfId="156"/>
    <cellStyle name="常规 28" xfId="157"/>
    <cellStyle name="常规 9" xfId="158"/>
    <cellStyle name="常规 81" xfId="159"/>
    <cellStyle name="常规 76" xfId="160"/>
    <cellStyle name="常规 34" xfId="161"/>
    <cellStyle name="常规 29" xfId="162"/>
    <cellStyle name="常规 104" xfId="163"/>
    <cellStyle name="常规 60" xfId="164"/>
    <cellStyle name="常规 55" xfId="165"/>
    <cellStyle name="常规 2 12" xfId="166"/>
    <cellStyle name="常规 110" xfId="167"/>
    <cellStyle name="常规 105" xfId="168"/>
    <cellStyle name="常规 61" xfId="169"/>
    <cellStyle name="常规 56" xfId="170"/>
    <cellStyle name="常规 2 13" xfId="171"/>
    <cellStyle name="常规 102" xfId="172"/>
    <cellStyle name="常规 2 10" xfId="173"/>
    <cellStyle name="常规 103" xfId="174"/>
    <cellStyle name="常规 2 11" xfId="175"/>
    <cellStyle name="常规 127" xfId="176"/>
    <cellStyle name="常规 132" xfId="177"/>
    <cellStyle name="常规 21" xfId="178"/>
    <cellStyle name="常规 16" xfId="179"/>
    <cellStyle name="常规 99" xfId="180"/>
    <cellStyle name="常规 71" xfId="181"/>
    <cellStyle name="常规 66" xfId="182"/>
    <cellStyle name="常规 131" xfId="183"/>
    <cellStyle name="常规 126" xfId="184"/>
    <cellStyle name="常规 98" xfId="185"/>
    <cellStyle name="常规 123" xfId="186"/>
    <cellStyle name="常规 118" xfId="187"/>
    <cellStyle name="常规 101" xfId="188"/>
    <cellStyle name="常规 6 6" xfId="189"/>
    <cellStyle name="常规 4" xfId="190"/>
    <cellStyle name="常规 125" xfId="191"/>
    <cellStyle name="常规 130" xfId="192"/>
    <cellStyle name="常规 73" xfId="193"/>
    <cellStyle name="常规 68" xfId="194"/>
    <cellStyle name="常规 117" xfId="195"/>
    <cellStyle name="常规 122" xfId="196"/>
    <cellStyle name="常规 10" xfId="197"/>
    <cellStyle name="常规 17" xfId="198"/>
    <cellStyle name="常规 22" xfId="199"/>
    <cellStyle name="常规 3 4" xfId="200"/>
    <cellStyle name="常规 94" xfId="201"/>
    <cellStyle name="常规 89" xfId="202"/>
    <cellStyle name="常规 11" xfId="203"/>
    <cellStyle name="常规 143" xfId="204"/>
    <cellStyle name="常规 138" xfId="205"/>
    <cellStyle name="常规 113" xfId="206"/>
    <cellStyle name="常规 108" xfId="207"/>
    <cellStyle name="常规 64" xfId="208"/>
    <cellStyle name="常规 59" xfId="209"/>
    <cellStyle name="常规 2 16" xfId="210"/>
    <cellStyle name="常规 12" xfId="211"/>
    <cellStyle name="常规 144" xfId="212"/>
    <cellStyle name="常规 139" xfId="213"/>
    <cellStyle name="常规 13" xfId="214"/>
    <cellStyle name="常规 129" xfId="215"/>
    <cellStyle name="常规 134" xfId="216"/>
    <cellStyle name="常规 107" xfId="217"/>
    <cellStyle name="常规 112" xfId="218"/>
    <cellStyle name="常规 63" xfId="219"/>
    <cellStyle name="常规 58" xfId="220"/>
    <cellStyle name="常规 2 15" xfId="221"/>
    <cellStyle name="常规 2 4" xfId="222"/>
    <cellStyle name="常规 92" xfId="223"/>
    <cellStyle name="常规 87" xfId="2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workbookViewId="0">
      <selection activeCell="Q5" sqref="Q5"/>
    </sheetView>
  </sheetViews>
  <sheetFormatPr defaultColWidth="9" defaultRowHeight="13.5"/>
  <cols>
    <col min="1" max="1" width="5.25" customWidth="1"/>
    <col min="2" max="2" width="7.875" customWidth="1"/>
    <col min="3" max="3" width="5.375" customWidth="1"/>
    <col min="4" max="4" width="15.625" customWidth="1"/>
    <col min="5" max="5" width="26.125" customWidth="1"/>
    <col min="6" max="6" width="10.25" customWidth="1"/>
    <col min="7" max="7" width="9.125" customWidth="1"/>
    <col min="8" max="8" width="6.875" customWidth="1"/>
    <col min="9" max="9" width="8.875" customWidth="1"/>
    <col min="10" max="10" width="6.875" customWidth="1"/>
    <col min="11" max="11" width="7" customWidth="1"/>
    <col min="12" max="12" width="6.75" customWidth="1"/>
    <col min="13" max="13" width="6" customWidth="1"/>
    <col min="14" max="14" width="4.75" customWidth="1"/>
  </cols>
  <sheetData>
    <row r="1" spans="2:2">
      <c r="B1" s="3" t="s">
        <v>0</v>
      </c>
    </row>
    <row r="2" ht="45" customHeight="1" spans="1:14">
      <c r="A2" s="4" t="s">
        <v>1</v>
      </c>
      <c r="B2" s="4"/>
      <c r="C2" s="4"/>
      <c r="D2" s="4"/>
      <c r="E2" s="4"/>
      <c r="F2" s="4"/>
      <c r="G2" s="4"/>
      <c r="H2" s="4"/>
      <c r="I2" s="4"/>
      <c r="J2" s="4"/>
      <c r="K2" s="4"/>
      <c r="L2" s="4"/>
      <c r="M2" s="4"/>
      <c r="N2" s="4"/>
    </row>
    <row r="3" s="1" customFormat="1" ht="48" customHeight="1" spans="1:14">
      <c r="A3" s="5" t="s">
        <v>2</v>
      </c>
      <c r="B3" s="5" t="s">
        <v>3</v>
      </c>
      <c r="C3" s="5" t="s">
        <v>4</v>
      </c>
      <c r="D3" s="5" t="s">
        <v>5</v>
      </c>
      <c r="E3" s="5" t="s">
        <v>6</v>
      </c>
      <c r="F3" s="5" t="s">
        <v>7</v>
      </c>
      <c r="G3" s="5" t="s">
        <v>8</v>
      </c>
      <c r="H3" s="5" t="s">
        <v>9</v>
      </c>
      <c r="I3" s="5" t="s">
        <v>10</v>
      </c>
      <c r="J3" s="5" t="s">
        <v>11</v>
      </c>
      <c r="K3" s="5" t="s">
        <v>12</v>
      </c>
      <c r="L3" s="5" t="s">
        <v>13</v>
      </c>
      <c r="M3" s="5" t="s">
        <v>14</v>
      </c>
      <c r="N3" s="5" t="s">
        <v>15</v>
      </c>
    </row>
    <row r="4" s="2" customFormat="1" ht="29" customHeight="1" spans="1:14">
      <c r="A4" s="6">
        <v>1</v>
      </c>
      <c r="B4" s="7" t="s">
        <v>16</v>
      </c>
      <c r="C4" s="8" t="s">
        <v>17</v>
      </c>
      <c r="D4" s="8" t="s">
        <v>18</v>
      </c>
      <c r="E4" s="7" t="s">
        <v>19</v>
      </c>
      <c r="F4" s="8" t="s">
        <v>20</v>
      </c>
      <c r="G4" s="9">
        <v>72.5</v>
      </c>
      <c r="H4" s="8">
        <f>G4*0.6</f>
        <v>43.5</v>
      </c>
      <c r="I4" s="10">
        <v>82.04</v>
      </c>
      <c r="J4" s="11">
        <f>I4*0.4</f>
        <v>32.816</v>
      </c>
      <c r="K4" s="11">
        <f>H4+J4</f>
        <v>76.316</v>
      </c>
      <c r="L4" s="10">
        <v>1</v>
      </c>
      <c r="M4" s="10" t="s">
        <v>21</v>
      </c>
      <c r="N4" s="12"/>
    </row>
    <row r="5" s="2" customFormat="1" ht="29" customHeight="1" spans="1:14">
      <c r="A5" s="6">
        <v>2</v>
      </c>
      <c r="B5" s="7" t="s">
        <v>22</v>
      </c>
      <c r="C5" s="8" t="s">
        <v>17</v>
      </c>
      <c r="D5" s="8" t="s">
        <v>23</v>
      </c>
      <c r="E5" s="7" t="s">
        <v>19</v>
      </c>
      <c r="F5" s="8" t="s">
        <v>20</v>
      </c>
      <c r="G5" s="9">
        <v>72.5</v>
      </c>
      <c r="H5" s="8">
        <f>G5*0.6</f>
        <v>43.5</v>
      </c>
      <c r="I5" s="10">
        <v>81.02</v>
      </c>
      <c r="J5" s="11">
        <f>I5*0.4</f>
        <v>32.408</v>
      </c>
      <c r="K5" s="11">
        <f>H5+J5</f>
        <v>75.908</v>
      </c>
      <c r="L5" s="10">
        <v>2</v>
      </c>
      <c r="M5" s="10" t="s">
        <v>24</v>
      </c>
      <c r="N5" s="12"/>
    </row>
    <row r="6" s="2" customFormat="1" ht="29" customHeight="1" spans="1:14">
      <c r="A6" s="6">
        <v>3</v>
      </c>
      <c r="B6" s="7" t="s">
        <v>25</v>
      </c>
      <c r="C6" s="8" t="s">
        <v>17</v>
      </c>
      <c r="D6" s="8" t="s">
        <v>26</v>
      </c>
      <c r="E6" s="7" t="s">
        <v>19</v>
      </c>
      <c r="F6" s="8" t="s">
        <v>20</v>
      </c>
      <c r="G6" s="9">
        <v>73.6</v>
      </c>
      <c r="H6" s="8">
        <f>G6*0.6</f>
        <v>44.16</v>
      </c>
      <c r="I6" s="10">
        <v>78.08</v>
      </c>
      <c r="J6" s="11">
        <f>I6*0.4</f>
        <v>31.232</v>
      </c>
      <c r="K6" s="11">
        <f>H6+J6</f>
        <v>75.392</v>
      </c>
      <c r="L6" s="10">
        <v>3</v>
      </c>
      <c r="M6" s="10" t="s">
        <v>24</v>
      </c>
      <c r="N6" s="12"/>
    </row>
    <row r="7" s="2" customFormat="1" ht="29" customHeight="1" spans="1:14">
      <c r="A7" s="6">
        <v>4</v>
      </c>
      <c r="B7" s="7" t="s">
        <v>27</v>
      </c>
      <c r="C7" s="8" t="s">
        <v>17</v>
      </c>
      <c r="D7" s="8" t="s">
        <v>28</v>
      </c>
      <c r="E7" s="7" t="s">
        <v>19</v>
      </c>
      <c r="F7" s="8" t="s">
        <v>20</v>
      </c>
      <c r="G7" s="9">
        <v>75</v>
      </c>
      <c r="H7" s="8">
        <f>G7*0.6</f>
        <v>45</v>
      </c>
      <c r="I7" s="10">
        <v>72.64</v>
      </c>
      <c r="J7" s="11">
        <f>I7*0.4</f>
        <v>29.056</v>
      </c>
      <c r="K7" s="11">
        <f>H7+J7</f>
        <v>74.056</v>
      </c>
      <c r="L7" s="10">
        <v>4</v>
      </c>
      <c r="M7" s="10" t="s">
        <v>24</v>
      </c>
      <c r="N7" s="12"/>
    </row>
    <row r="8" s="2" customFormat="1" ht="29" customHeight="1" spans="1:14">
      <c r="A8" s="6"/>
      <c r="B8" s="7"/>
      <c r="C8" s="8"/>
      <c r="D8" s="8"/>
      <c r="E8" s="7"/>
      <c r="F8" s="8"/>
      <c r="G8" s="9"/>
      <c r="H8" s="8"/>
      <c r="I8" s="10"/>
      <c r="J8" s="11"/>
      <c r="K8" s="11"/>
      <c r="L8" s="10"/>
      <c r="M8" s="10"/>
      <c r="N8" s="12"/>
    </row>
    <row r="9" s="2" customFormat="1" ht="29" customHeight="1" spans="1:14">
      <c r="A9" s="6">
        <v>1</v>
      </c>
      <c r="B9" s="7" t="s">
        <v>29</v>
      </c>
      <c r="C9" s="8" t="s">
        <v>17</v>
      </c>
      <c r="D9" s="8" t="s">
        <v>30</v>
      </c>
      <c r="E9" s="7" t="s">
        <v>31</v>
      </c>
      <c r="F9" s="8" t="s">
        <v>32</v>
      </c>
      <c r="G9" s="9">
        <v>73.6</v>
      </c>
      <c r="H9" s="8">
        <f>G9*0.6</f>
        <v>44.16</v>
      </c>
      <c r="I9" s="10">
        <v>80.38</v>
      </c>
      <c r="J9" s="11">
        <f>I9*0.4</f>
        <v>32.152</v>
      </c>
      <c r="K9" s="11">
        <f>H9+J9</f>
        <v>76.312</v>
      </c>
      <c r="L9" s="10">
        <v>1</v>
      </c>
      <c r="M9" s="10" t="s">
        <v>21</v>
      </c>
      <c r="N9" s="12"/>
    </row>
    <row r="10" s="2" customFormat="1" ht="29" customHeight="1" spans="1:14">
      <c r="A10" s="6">
        <v>2</v>
      </c>
      <c r="B10" s="7" t="s">
        <v>33</v>
      </c>
      <c r="C10" s="8" t="s">
        <v>17</v>
      </c>
      <c r="D10" s="8" t="s">
        <v>34</v>
      </c>
      <c r="E10" s="7" t="s">
        <v>31</v>
      </c>
      <c r="F10" s="8" t="s">
        <v>32</v>
      </c>
      <c r="G10" s="9">
        <v>71.9</v>
      </c>
      <c r="H10" s="8">
        <f>G10*0.6</f>
        <v>43.14</v>
      </c>
      <c r="I10" s="10">
        <v>79.7</v>
      </c>
      <c r="J10" s="10">
        <f>I10*0.4</f>
        <v>31.88</v>
      </c>
      <c r="K10" s="10">
        <f>H10+J10</f>
        <v>75.02</v>
      </c>
      <c r="L10" s="10">
        <v>2</v>
      </c>
      <c r="M10" s="10" t="s">
        <v>24</v>
      </c>
      <c r="N10" s="12"/>
    </row>
    <row r="11" s="2" customFormat="1" ht="29" customHeight="1" spans="1:14">
      <c r="A11" s="6">
        <v>3</v>
      </c>
      <c r="B11" s="7" t="s">
        <v>35</v>
      </c>
      <c r="C11" s="8" t="s">
        <v>17</v>
      </c>
      <c r="D11" s="8" t="s">
        <v>36</v>
      </c>
      <c r="E11" s="7" t="s">
        <v>31</v>
      </c>
      <c r="F11" s="8" t="s">
        <v>32</v>
      </c>
      <c r="G11" s="9">
        <v>71.4</v>
      </c>
      <c r="H11" s="8">
        <f>G11*0.6</f>
        <v>42.84</v>
      </c>
      <c r="I11" s="10"/>
      <c r="J11" s="10"/>
      <c r="K11" s="10">
        <f>H11+J11</f>
        <v>42.84</v>
      </c>
      <c r="L11" s="10" t="s">
        <v>37</v>
      </c>
      <c r="M11" s="10" t="s">
        <v>24</v>
      </c>
      <c r="N11" s="12"/>
    </row>
    <row r="12" s="2" customFormat="1" ht="29" customHeight="1" spans="1:14">
      <c r="A12" s="6"/>
      <c r="B12" s="7"/>
      <c r="C12" s="8"/>
      <c r="D12" s="8"/>
      <c r="E12" s="7"/>
      <c r="F12" s="8"/>
      <c r="G12" s="9"/>
      <c r="H12" s="8"/>
      <c r="I12" s="10"/>
      <c r="J12" s="10"/>
      <c r="K12" s="10"/>
      <c r="L12" s="10"/>
      <c r="M12" s="10"/>
      <c r="N12" s="12"/>
    </row>
    <row r="13" s="2" customFormat="1" ht="29" customHeight="1" spans="1:14">
      <c r="A13" s="6">
        <v>1</v>
      </c>
      <c r="B13" s="7" t="s">
        <v>38</v>
      </c>
      <c r="C13" s="8" t="s">
        <v>39</v>
      </c>
      <c r="D13" s="8" t="s">
        <v>40</v>
      </c>
      <c r="E13" s="7" t="s">
        <v>41</v>
      </c>
      <c r="F13" s="8" t="s">
        <v>42</v>
      </c>
      <c r="G13" s="9">
        <v>75.9</v>
      </c>
      <c r="H13" s="8">
        <f>G13*0.6</f>
        <v>45.54</v>
      </c>
      <c r="I13" s="10">
        <v>82.12</v>
      </c>
      <c r="J13" s="11">
        <f>I13*0.4</f>
        <v>32.848</v>
      </c>
      <c r="K13" s="11">
        <f>H13+J13</f>
        <v>78.388</v>
      </c>
      <c r="L13" s="10">
        <v>1</v>
      </c>
      <c r="M13" s="10" t="s">
        <v>21</v>
      </c>
      <c r="N13" s="12"/>
    </row>
    <row r="14" s="2" customFormat="1" ht="29" customHeight="1" spans="1:14">
      <c r="A14" s="6">
        <v>2</v>
      </c>
      <c r="B14" s="7" t="s">
        <v>43</v>
      </c>
      <c r="C14" s="8" t="s">
        <v>39</v>
      </c>
      <c r="D14" s="8" t="s">
        <v>44</v>
      </c>
      <c r="E14" s="7" t="s">
        <v>41</v>
      </c>
      <c r="F14" s="8" t="s">
        <v>42</v>
      </c>
      <c r="G14" s="9">
        <v>74.6</v>
      </c>
      <c r="H14" s="8">
        <f>G14*0.6</f>
        <v>44.76</v>
      </c>
      <c r="I14" s="10">
        <v>82.36</v>
      </c>
      <c r="J14" s="11">
        <f>I14*0.4</f>
        <v>32.944</v>
      </c>
      <c r="K14" s="13">
        <f>H14+J14</f>
        <v>77.704</v>
      </c>
      <c r="L14" s="10">
        <v>2</v>
      </c>
      <c r="M14" s="10" t="s">
        <v>24</v>
      </c>
      <c r="N14" s="12"/>
    </row>
    <row r="15" s="2" customFormat="1" ht="29" customHeight="1" spans="1:14">
      <c r="A15" s="6">
        <v>3</v>
      </c>
      <c r="B15" s="7" t="s">
        <v>45</v>
      </c>
      <c r="C15" s="8" t="s">
        <v>39</v>
      </c>
      <c r="D15" s="15" t="s">
        <v>46</v>
      </c>
      <c r="E15" s="7" t="s">
        <v>41</v>
      </c>
      <c r="F15" s="8" t="s">
        <v>42</v>
      </c>
      <c r="G15" s="9">
        <v>69.4</v>
      </c>
      <c r="H15" s="8">
        <f>G15*0.6</f>
        <v>41.64</v>
      </c>
      <c r="I15" s="10">
        <v>80.42</v>
      </c>
      <c r="J15" s="11">
        <f>I15*0.4</f>
        <v>32.168</v>
      </c>
      <c r="K15" s="11">
        <f>H15+J15</f>
        <v>73.808</v>
      </c>
      <c r="L15" s="10">
        <v>3</v>
      </c>
      <c r="M15" s="10" t="s">
        <v>24</v>
      </c>
      <c r="N15" s="12"/>
    </row>
    <row r="16" s="2" customFormat="1" ht="29" customHeight="1" spans="1:14">
      <c r="A16" s="6"/>
      <c r="B16" s="7"/>
      <c r="C16" s="8"/>
      <c r="D16" s="8"/>
      <c r="E16" s="7"/>
      <c r="F16" s="8"/>
      <c r="G16" s="9"/>
      <c r="H16" s="8"/>
      <c r="I16" s="10"/>
      <c r="J16" s="11"/>
      <c r="K16" s="11"/>
      <c r="L16" s="10"/>
      <c r="M16" s="10"/>
      <c r="N16" s="12"/>
    </row>
    <row r="17" s="2" customFormat="1" ht="29" customHeight="1" spans="1:14">
      <c r="A17" s="6">
        <v>1</v>
      </c>
      <c r="B17" s="7" t="s">
        <v>47</v>
      </c>
      <c r="C17" s="8" t="s">
        <v>39</v>
      </c>
      <c r="D17" s="8" t="s">
        <v>48</v>
      </c>
      <c r="E17" s="7" t="s">
        <v>49</v>
      </c>
      <c r="F17" s="8" t="s">
        <v>50</v>
      </c>
      <c r="G17" s="9">
        <v>71.9</v>
      </c>
      <c r="H17" s="8">
        <f>G17*0.6</f>
        <v>43.14</v>
      </c>
      <c r="I17" s="10">
        <v>83.56</v>
      </c>
      <c r="J17" s="11">
        <f>I17*0.4</f>
        <v>33.424</v>
      </c>
      <c r="K17" s="11">
        <f>H17+J17</f>
        <v>76.564</v>
      </c>
      <c r="L17" s="10">
        <v>1</v>
      </c>
      <c r="M17" s="10" t="s">
        <v>21</v>
      </c>
      <c r="N17" s="12"/>
    </row>
    <row r="18" s="2" customFormat="1" ht="29" customHeight="1" spans="1:14">
      <c r="A18" s="6">
        <v>2</v>
      </c>
      <c r="B18" s="7" t="s">
        <v>51</v>
      </c>
      <c r="C18" s="8" t="s">
        <v>17</v>
      </c>
      <c r="D18" s="8" t="s">
        <v>52</v>
      </c>
      <c r="E18" s="7" t="s">
        <v>49</v>
      </c>
      <c r="F18" s="8" t="s">
        <v>50</v>
      </c>
      <c r="G18" s="9">
        <v>68.6</v>
      </c>
      <c r="H18" s="8">
        <f>G18*0.6</f>
        <v>41.16</v>
      </c>
      <c r="I18" s="10">
        <v>81.96</v>
      </c>
      <c r="J18" s="11">
        <f>I18*0.4</f>
        <v>32.784</v>
      </c>
      <c r="K18" s="11">
        <f>H18+J18</f>
        <v>73.944</v>
      </c>
      <c r="L18" s="10">
        <v>2</v>
      </c>
      <c r="M18" s="10" t="s">
        <v>24</v>
      </c>
      <c r="N18" s="12"/>
    </row>
    <row r="19" s="2" customFormat="1" ht="29" customHeight="1" spans="1:14">
      <c r="A19" s="6">
        <v>3</v>
      </c>
      <c r="B19" s="7" t="s">
        <v>53</v>
      </c>
      <c r="C19" s="8" t="s">
        <v>39</v>
      </c>
      <c r="D19" s="8" t="s">
        <v>54</v>
      </c>
      <c r="E19" s="7" t="s">
        <v>49</v>
      </c>
      <c r="F19" s="8" t="s">
        <v>50</v>
      </c>
      <c r="G19" s="9">
        <v>69.7</v>
      </c>
      <c r="H19" s="8">
        <f>G19*0.6</f>
        <v>41.82</v>
      </c>
      <c r="I19" s="10"/>
      <c r="J19" s="10"/>
      <c r="K19" s="11">
        <f>H19+J19</f>
        <v>41.82</v>
      </c>
      <c r="L19" s="10" t="s">
        <v>37</v>
      </c>
      <c r="M19" s="10" t="s">
        <v>24</v>
      </c>
      <c r="N19" s="12"/>
    </row>
    <row r="20" s="2" customFormat="1" ht="29" customHeight="1" spans="1:14">
      <c r="A20" s="6"/>
      <c r="B20" s="7"/>
      <c r="C20" s="8"/>
      <c r="D20" s="8"/>
      <c r="E20" s="7"/>
      <c r="F20" s="8"/>
      <c r="G20" s="9"/>
      <c r="H20" s="8"/>
      <c r="I20" s="10"/>
      <c r="J20" s="11"/>
      <c r="K20" s="11"/>
      <c r="L20" s="10"/>
      <c r="M20" s="10"/>
      <c r="N20" s="12"/>
    </row>
    <row r="21" s="2" customFormat="1" ht="29" customHeight="1" spans="1:14">
      <c r="A21" s="6">
        <v>1</v>
      </c>
      <c r="B21" s="7" t="s">
        <v>55</v>
      </c>
      <c r="C21" s="8" t="s">
        <v>39</v>
      </c>
      <c r="D21" s="8" t="s">
        <v>56</v>
      </c>
      <c r="E21" s="7" t="s">
        <v>49</v>
      </c>
      <c r="F21" s="8" t="s">
        <v>57</v>
      </c>
      <c r="G21" s="9">
        <v>73.3</v>
      </c>
      <c r="H21" s="8">
        <f>G21*0.6</f>
        <v>43.98</v>
      </c>
      <c r="I21" s="10">
        <v>81.3</v>
      </c>
      <c r="J21" s="10">
        <f>I21*0.4</f>
        <v>32.52</v>
      </c>
      <c r="K21" s="10">
        <f>H21+J21</f>
        <v>76.5</v>
      </c>
      <c r="L21" s="10">
        <v>1</v>
      </c>
      <c r="M21" s="10" t="s">
        <v>21</v>
      </c>
      <c r="N21" s="12"/>
    </row>
    <row r="22" s="2" customFormat="1" ht="29" customHeight="1" spans="1:14">
      <c r="A22" s="6">
        <v>2</v>
      </c>
      <c r="B22" s="7" t="s">
        <v>58</v>
      </c>
      <c r="C22" s="8" t="s">
        <v>17</v>
      </c>
      <c r="D22" s="8" t="s">
        <v>59</v>
      </c>
      <c r="E22" s="7" t="s">
        <v>49</v>
      </c>
      <c r="F22" s="8" t="s">
        <v>57</v>
      </c>
      <c r="G22" s="9">
        <v>70.1</v>
      </c>
      <c r="H22" s="8">
        <f>G22*0.6</f>
        <v>42.06</v>
      </c>
      <c r="I22" s="10">
        <v>80.52</v>
      </c>
      <c r="J22" s="11">
        <f>I22*0.4</f>
        <v>32.208</v>
      </c>
      <c r="K22" s="11">
        <f>H22+J22</f>
        <v>74.268</v>
      </c>
      <c r="L22" s="10">
        <v>2</v>
      </c>
      <c r="M22" s="10" t="s">
        <v>24</v>
      </c>
      <c r="N22" s="12"/>
    </row>
    <row r="23" s="2" customFormat="1" ht="29" customHeight="1" spans="1:14">
      <c r="A23" s="6">
        <v>3</v>
      </c>
      <c r="B23" s="7" t="s">
        <v>60</v>
      </c>
      <c r="C23" s="8" t="s">
        <v>17</v>
      </c>
      <c r="D23" s="8" t="s">
        <v>61</v>
      </c>
      <c r="E23" s="7" t="s">
        <v>49</v>
      </c>
      <c r="F23" s="8" t="s">
        <v>57</v>
      </c>
      <c r="G23" s="9">
        <v>69.8</v>
      </c>
      <c r="H23" s="8">
        <f>G23*0.6</f>
        <v>41.88</v>
      </c>
      <c r="I23" s="10">
        <v>73.94</v>
      </c>
      <c r="J23" s="11">
        <f>I23*0.4</f>
        <v>29.576</v>
      </c>
      <c r="K23" s="11">
        <f>H23+J23</f>
        <v>71.456</v>
      </c>
      <c r="L23" s="10">
        <v>3</v>
      </c>
      <c r="M23" s="10" t="s">
        <v>24</v>
      </c>
      <c r="N23" s="12"/>
    </row>
    <row r="24" s="2" customFormat="1" ht="29" customHeight="1" spans="1:14">
      <c r="A24" s="6"/>
      <c r="B24" s="7"/>
      <c r="C24" s="8"/>
      <c r="D24" s="8"/>
      <c r="E24" s="7"/>
      <c r="F24" s="8"/>
      <c r="G24" s="9"/>
      <c r="H24" s="8"/>
      <c r="I24" s="10"/>
      <c r="J24" s="11"/>
      <c r="K24" s="11"/>
      <c r="L24" s="10"/>
      <c r="M24" s="10"/>
      <c r="N24" s="12"/>
    </row>
    <row r="25" s="2" customFormat="1" ht="29" customHeight="1" spans="1:14">
      <c r="A25" s="6">
        <v>1</v>
      </c>
      <c r="B25" s="7" t="s">
        <v>62</v>
      </c>
      <c r="C25" s="8" t="s">
        <v>39</v>
      </c>
      <c r="D25" s="8" t="s">
        <v>63</v>
      </c>
      <c r="E25" s="7" t="s">
        <v>64</v>
      </c>
      <c r="F25" s="8" t="s">
        <v>65</v>
      </c>
      <c r="G25" s="9">
        <v>71.9</v>
      </c>
      <c r="H25" s="8">
        <f>G25*0.6</f>
        <v>43.14</v>
      </c>
      <c r="I25" s="10">
        <v>80.26</v>
      </c>
      <c r="J25" s="11">
        <f>I25*0.4</f>
        <v>32.104</v>
      </c>
      <c r="K25" s="11">
        <f>H25+J25</f>
        <v>75.244</v>
      </c>
      <c r="L25" s="10">
        <v>1</v>
      </c>
      <c r="M25" s="10" t="s">
        <v>21</v>
      </c>
      <c r="N25" s="12"/>
    </row>
    <row r="26" s="2" customFormat="1" ht="29" customHeight="1" spans="1:14">
      <c r="A26" s="6"/>
      <c r="B26" s="7"/>
      <c r="C26" s="8"/>
      <c r="D26" s="8"/>
      <c r="E26" s="7"/>
      <c r="F26" s="8"/>
      <c r="G26" s="9"/>
      <c r="H26" s="8"/>
      <c r="I26" s="10"/>
      <c r="J26" s="11"/>
      <c r="K26" s="11"/>
      <c r="L26" s="10"/>
      <c r="M26" s="10"/>
      <c r="N26" s="12"/>
    </row>
    <row r="27" s="2" customFormat="1" ht="29" customHeight="1" spans="1:14">
      <c r="A27" s="6">
        <v>1</v>
      </c>
      <c r="B27" s="7" t="s">
        <v>66</v>
      </c>
      <c r="C27" s="8" t="s">
        <v>39</v>
      </c>
      <c r="D27" s="8" t="s">
        <v>67</v>
      </c>
      <c r="E27" s="7" t="s">
        <v>68</v>
      </c>
      <c r="F27" s="8" t="s">
        <v>69</v>
      </c>
      <c r="G27" s="9">
        <v>67</v>
      </c>
      <c r="H27" s="8">
        <f>G27*0.6</f>
        <v>40.2</v>
      </c>
      <c r="I27" s="10">
        <v>83.84</v>
      </c>
      <c r="J27" s="11">
        <f>I27*0.4</f>
        <v>33.536</v>
      </c>
      <c r="K27" s="11">
        <f>H27+J27</f>
        <v>73.736</v>
      </c>
      <c r="L27" s="10">
        <v>1</v>
      </c>
      <c r="M27" s="10" t="s">
        <v>21</v>
      </c>
      <c r="N27" s="12"/>
    </row>
    <row r="28" s="2" customFormat="1" ht="29" customHeight="1" spans="1:14">
      <c r="A28" s="6">
        <v>2</v>
      </c>
      <c r="B28" s="7" t="s">
        <v>70</v>
      </c>
      <c r="C28" s="8" t="s">
        <v>17</v>
      </c>
      <c r="D28" s="8" t="s">
        <v>71</v>
      </c>
      <c r="E28" s="7" t="s">
        <v>68</v>
      </c>
      <c r="F28" s="8" t="s">
        <v>69</v>
      </c>
      <c r="G28" s="9">
        <v>63.1</v>
      </c>
      <c r="H28" s="8">
        <f>G28*0.6</f>
        <v>37.86</v>
      </c>
      <c r="I28" s="10">
        <v>80.82</v>
      </c>
      <c r="J28" s="11">
        <f>I28*0.4</f>
        <v>32.328</v>
      </c>
      <c r="K28" s="11">
        <f>H28+J28</f>
        <v>70.188</v>
      </c>
      <c r="L28" s="10">
        <v>2</v>
      </c>
      <c r="M28" s="10" t="s">
        <v>24</v>
      </c>
      <c r="N28" s="12"/>
    </row>
    <row r="29" s="2" customFormat="1" ht="29" customHeight="1" spans="1:14">
      <c r="A29" s="6">
        <v>3</v>
      </c>
      <c r="B29" s="7" t="s">
        <v>72</v>
      </c>
      <c r="C29" s="8" t="s">
        <v>39</v>
      </c>
      <c r="D29" s="8" t="s">
        <v>73</v>
      </c>
      <c r="E29" s="7" t="s">
        <v>68</v>
      </c>
      <c r="F29" s="8" t="s">
        <v>69</v>
      </c>
      <c r="G29" s="9">
        <v>63.4</v>
      </c>
      <c r="H29" s="8">
        <f>G29*0.6</f>
        <v>38.04</v>
      </c>
      <c r="I29" s="10">
        <v>79.68</v>
      </c>
      <c r="J29" s="11">
        <f>I29*0.4</f>
        <v>31.872</v>
      </c>
      <c r="K29" s="11">
        <f>H29+J29</f>
        <v>69.912</v>
      </c>
      <c r="L29" s="10">
        <v>3</v>
      </c>
      <c r="M29" s="10" t="s">
        <v>24</v>
      </c>
      <c r="N29" s="12"/>
    </row>
    <row r="30" s="2" customFormat="1" ht="29" customHeight="1" spans="1:14">
      <c r="A30" s="6"/>
      <c r="B30" s="7"/>
      <c r="C30" s="8"/>
      <c r="D30" s="8"/>
      <c r="E30" s="7"/>
      <c r="F30" s="8"/>
      <c r="G30" s="9"/>
      <c r="H30" s="8"/>
      <c r="I30" s="10"/>
      <c r="J30" s="11"/>
      <c r="K30" s="11"/>
      <c r="L30" s="10"/>
      <c r="M30" s="10"/>
      <c r="N30" s="12"/>
    </row>
    <row r="31" s="2" customFormat="1" ht="29" customHeight="1" spans="1:14">
      <c r="A31" s="6">
        <v>1</v>
      </c>
      <c r="B31" s="7" t="s">
        <v>74</v>
      </c>
      <c r="C31" s="8" t="s">
        <v>39</v>
      </c>
      <c r="D31" s="8" t="s">
        <v>75</v>
      </c>
      <c r="E31" s="7" t="s">
        <v>76</v>
      </c>
      <c r="F31" s="8" t="s">
        <v>77</v>
      </c>
      <c r="G31" s="9">
        <v>73.9</v>
      </c>
      <c r="H31" s="8">
        <f>G31*0.6</f>
        <v>44.34</v>
      </c>
      <c r="I31" s="10">
        <v>81.8</v>
      </c>
      <c r="J31" s="10">
        <f>I31*0.4</f>
        <v>32.72</v>
      </c>
      <c r="K31" s="10">
        <f>H31+J31</f>
        <v>77.06</v>
      </c>
      <c r="L31" s="10">
        <v>1</v>
      </c>
      <c r="M31" s="10" t="s">
        <v>21</v>
      </c>
      <c r="N31" s="12"/>
    </row>
    <row r="32" s="2" customFormat="1" ht="29" customHeight="1" spans="1:14">
      <c r="A32" s="6">
        <v>2</v>
      </c>
      <c r="B32" s="7" t="s">
        <v>78</v>
      </c>
      <c r="C32" s="8" t="s">
        <v>39</v>
      </c>
      <c r="D32" s="8" t="s">
        <v>79</v>
      </c>
      <c r="E32" s="7" t="s">
        <v>76</v>
      </c>
      <c r="F32" s="8" t="s">
        <v>77</v>
      </c>
      <c r="G32" s="9">
        <v>67.9</v>
      </c>
      <c r="H32" s="8">
        <f>G32*0.6</f>
        <v>40.74</v>
      </c>
      <c r="I32" s="10">
        <v>82.75</v>
      </c>
      <c r="J32" s="10">
        <f>I32*0.4</f>
        <v>33.1</v>
      </c>
      <c r="K32" s="10">
        <f>H32+J32</f>
        <v>73.84</v>
      </c>
      <c r="L32" s="10">
        <v>2</v>
      </c>
      <c r="M32" s="10" t="s">
        <v>24</v>
      </c>
      <c r="N32" s="12"/>
    </row>
    <row r="33" s="2" customFormat="1" ht="29" customHeight="1" spans="1:14">
      <c r="A33" s="6">
        <v>3</v>
      </c>
      <c r="B33" s="7" t="s">
        <v>80</v>
      </c>
      <c r="C33" s="8" t="s">
        <v>39</v>
      </c>
      <c r="D33" s="8" t="s">
        <v>81</v>
      </c>
      <c r="E33" s="7" t="s">
        <v>76</v>
      </c>
      <c r="F33" s="8" t="s">
        <v>77</v>
      </c>
      <c r="G33" s="9">
        <v>68.8</v>
      </c>
      <c r="H33" s="8">
        <f>G33*0.6</f>
        <v>41.28</v>
      </c>
      <c r="I33" s="10"/>
      <c r="J33" s="10"/>
      <c r="K33" s="10">
        <f>H33+J33</f>
        <v>41.28</v>
      </c>
      <c r="L33" s="10" t="s">
        <v>37</v>
      </c>
      <c r="M33" s="10" t="s">
        <v>24</v>
      </c>
      <c r="N33" s="12"/>
    </row>
    <row r="34" s="2" customFormat="1" ht="29" customHeight="1" spans="1:14">
      <c r="A34" s="6"/>
      <c r="B34" s="7"/>
      <c r="C34" s="8"/>
      <c r="D34" s="8"/>
      <c r="E34" s="7"/>
      <c r="F34" s="8"/>
      <c r="G34" s="9"/>
      <c r="H34" s="8"/>
      <c r="I34" s="10"/>
      <c r="J34" s="10"/>
      <c r="K34" s="10"/>
      <c r="L34" s="10"/>
      <c r="M34" s="10"/>
      <c r="N34" s="12"/>
    </row>
    <row r="35" s="2" customFormat="1" ht="29" customHeight="1" spans="1:14">
      <c r="A35" s="6">
        <v>1</v>
      </c>
      <c r="B35" s="7" t="s">
        <v>82</v>
      </c>
      <c r="C35" s="8" t="s">
        <v>39</v>
      </c>
      <c r="D35" s="8" t="s">
        <v>83</v>
      </c>
      <c r="E35" s="7" t="s">
        <v>84</v>
      </c>
      <c r="F35" s="8" t="s">
        <v>85</v>
      </c>
      <c r="G35" s="9">
        <v>69.2</v>
      </c>
      <c r="H35" s="8">
        <f>G35*0.6</f>
        <v>41.52</v>
      </c>
      <c r="I35" s="10">
        <v>81.46</v>
      </c>
      <c r="J35" s="11">
        <f>I35*0.4</f>
        <v>32.584</v>
      </c>
      <c r="K35" s="13">
        <f>H35+J35</f>
        <v>74.104</v>
      </c>
      <c r="L35" s="10">
        <v>1</v>
      </c>
      <c r="M35" s="10" t="s">
        <v>21</v>
      </c>
      <c r="N35" s="12"/>
    </row>
    <row r="36" s="2" customFormat="1" ht="29" customHeight="1" spans="1:14">
      <c r="A36" s="6">
        <v>2</v>
      </c>
      <c r="B36" s="7" t="s">
        <v>86</v>
      </c>
      <c r="C36" s="8" t="s">
        <v>39</v>
      </c>
      <c r="D36" s="15" t="s">
        <v>87</v>
      </c>
      <c r="E36" s="7" t="s">
        <v>84</v>
      </c>
      <c r="F36" s="8" t="s">
        <v>85</v>
      </c>
      <c r="G36" s="9">
        <v>65.7</v>
      </c>
      <c r="H36" s="8">
        <f>G36*0.6</f>
        <v>39.42</v>
      </c>
      <c r="I36" s="10">
        <v>77.52</v>
      </c>
      <c r="J36" s="11">
        <f>I36*0.4</f>
        <v>31.008</v>
      </c>
      <c r="K36" s="11">
        <f>H36+J36</f>
        <v>70.428</v>
      </c>
      <c r="L36" s="10">
        <v>2</v>
      </c>
      <c r="M36" s="10" t="s">
        <v>24</v>
      </c>
      <c r="N36" s="12"/>
    </row>
    <row r="37" s="2" customFormat="1" ht="29" customHeight="1" spans="1:14">
      <c r="A37" s="6">
        <v>3</v>
      </c>
      <c r="B37" s="7" t="s">
        <v>88</v>
      </c>
      <c r="C37" s="8" t="s">
        <v>39</v>
      </c>
      <c r="D37" s="8" t="s">
        <v>89</v>
      </c>
      <c r="E37" s="7" t="s">
        <v>84</v>
      </c>
      <c r="F37" s="8" t="s">
        <v>85</v>
      </c>
      <c r="G37" s="9">
        <v>68.8</v>
      </c>
      <c r="H37" s="8">
        <f>G37*0.6</f>
        <v>41.28</v>
      </c>
      <c r="I37" s="10"/>
      <c r="J37" s="10"/>
      <c r="K37" s="11">
        <f>H37+J37</f>
        <v>41.28</v>
      </c>
      <c r="L37" s="10" t="s">
        <v>37</v>
      </c>
      <c r="M37" s="10" t="s">
        <v>24</v>
      </c>
      <c r="N37" s="12"/>
    </row>
    <row r="38" s="2" customFormat="1" ht="29" customHeight="1" spans="1:14">
      <c r="A38" s="6"/>
      <c r="B38" s="7"/>
      <c r="C38" s="8"/>
      <c r="D38" s="8"/>
      <c r="E38" s="7"/>
      <c r="F38" s="8"/>
      <c r="G38" s="9"/>
      <c r="H38" s="8"/>
      <c r="I38" s="10"/>
      <c r="J38" s="11"/>
      <c r="K38" s="11"/>
      <c r="L38" s="10"/>
      <c r="M38" s="10"/>
      <c r="N38" s="12"/>
    </row>
    <row r="39" s="2" customFormat="1" ht="29" customHeight="1" spans="1:14">
      <c r="A39" s="6">
        <v>1</v>
      </c>
      <c r="B39" s="7" t="s">
        <v>90</v>
      </c>
      <c r="C39" s="8" t="s">
        <v>17</v>
      </c>
      <c r="D39" s="8" t="s">
        <v>91</v>
      </c>
      <c r="E39" s="7" t="s">
        <v>92</v>
      </c>
      <c r="F39" s="8" t="s">
        <v>93</v>
      </c>
      <c r="G39" s="9">
        <v>67.3</v>
      </c>
      <c r="H39" s="8">
        <f>G39*0.6</f>
        <v>40.38</v>
      </c>
      <c r="I39" s="10">
        <v>81.36</v>
      </c>
      <c r="J39" s="11">
        <f>I39*0.4</f>
        <v>32.544</v>
      </c>
      <c r="K39" s="11">
        <f>H39+J39</f>
        <v>72.924</v>
      </c>
      <c r="L39" s="10">
        <v>1</v>
      </c>
      <c r="M39" s="10" t="s">
        <v>21</v>
      </c>
      <c r="N39" s="12"/>
    </row>
    <row r="40" s="2" customFormat="1" ht="29" customHeight="1" spans="1:14">
      <c r="A40" s="6">
        <v>2</v>
      </c>
      <c r="B40" s="7" t="s">
        <v>94</v>
      </c>
      <c r="C40" s="8" t="s">
        <v>39</v>
      </c>
      <c r="D40" s="8" t="s">
        <v>95</v>
      </c>
      <c r="E40" s="7" t="s">
        <v>92</v>
      </c>
      <c r="F40" s="8" t="s">
        <v>93</v>
      </c>
      <c r="G40" s="9">
        <v>65.2</v>
      </c>
      <c r="H40" s="8">
        <f>G40*0.6</f>
        <v>39.12</v>
      </c>
      <c r="I40" s="10">
        <v>79.44</v>
      </c>
      <c r="J40" s="11">
        <f>I40*0.4</f>
        <v>31.776</v>
      </c>
      <c r="K40" s="13">
        <f>H40+J40</f>
        <v>70.896</v>
      </c>
      <c r="L40" s="10">
        <v>2</v>
      </c>
      <c r="M40" s="10" t="s">
        <v>24</v>
      </c>
      <c r="N40" s="12"/>
    </row>
    <row r="41" s="2" customFormat="1" ht="29" customHeight="1" spans="1:14">
      <c r="A41" s="6">
        <v>3</v>
      </c>
      <c r="B41" s="7" t="s">
        <v>96</v>
      </c>
      <c r="C41" s="8" t="s">
        <v>17</v>
      </c>
      <c r="D41" s="8" t="s">
        <v>97</v>
      </c>
      <c r="E41" s="7" t="s">
        <v>92</v>
      </c>
      <c r="F41" s="8" t="s">
        <v>93</v>
      </c>
      <c r="G41" s="9">
        <v>65.1</v>
      </c>
      <c r="H41" s="8">
        <f>G41*0.6</f>
        <v>39.06</v>
      </c>
      <c r="I41" s="10">
        <v>77</v>
      </c>
      <c r="J41" s="10">
        <f>I41*0.4</f>
        <v>30.8</v>
      </c>
      <c r="K41" s="10">
        <f>H41+J41</f>
        <v>69.86</v>
      </c>
      <c r="L41" s="10">
        <v>3</v>
      </c>
      <c r="M41" s="10" t="s">
        <v>24</v>
      </c>
      <c r="N41" s="12"/>
    </row>
    <row r="42" s="2" customFormat="1" ht="29" customHeight="1" spans="1:14">
      <c r="A42" s="6"/>
      <c r="B42" s="7"/>
      <c r="C42" s="8"/>
      <c r="D42" s="8"/>
      <c r="E42" s="7"/>
      <c r="F42" s="8"/>
      <c r="G42" s="9"/>
      <c r="H42" s="8"/>
      <c r="I42" s="10"/>
      <c r="J42" s="10"/>
      <c r="K42" s="10"/>
      <c r="L42" s="10"/>
      <c r="M42" s="10"/>
      <c r="N42" s="12"/>
    </row>
    <row r="43" s="2" customFormat="1" ht="29" customHeight="1" spans="1:14">
      <c r="A43" s="6">
        <v>1</v>
      </c>
      <c r="B43" s="7" t="s">
        <v>98</v>
      </c>
      <c r="C43" s="8" t="s">
        <v>39</v>
      </c>
      <c r="D43" s="8" t="s">
        <v>99</v>
      </c>
      <c r="E43" s="7" t="s">
        <v>100</v>
      </c>
      <c r="F43" s="8" t="s">
        <v>101</v>
      </c>
      <c r="G43" s="9">
        <v>74.9</v>
      </c>
      <c r="H43" s="8">
        <f>G43*0.6</f>
        <v>44.94</v>
      </c>
      <c r="I43" s="10">
        <v>77.78</v>
      </c>
      <c r="J43" s="11">
        <f>I43*0.4</f>
        <v>31.112</v>
      </c>
      <c r="K43" s="11">
        <f>H43+J43</f>
        <v>76.052</v>
      </c>
      <c r="L43" s="10">
        <v>1</v>
      </c>
      <c r="M43" s="10" t="s">
        <v>21</v>
      </c>
      <c r="N43" s="12"/>
    </row>
    <row r="44" s="2" customFormat="1" ht="29" customHeight="1" spans="1:14">
      <c r="A44" s="6">
        <v>2</v>
      </c>
      <c r="B44" s="7" t="s">
        <v>102</v>
      </c>
      <c r="C44" s="8" t="s">
        <v>17</v>
      </c>
      <c r="D44" s="8" t="s">
        <v>103</v>
      </c>
      <c r="E44" s="7" t="s">
        <v>100</v>
      </c>
      <c r="F44" s="8" t="s">
        <v>101</v>
      </c>
      <c r="G44" s="9">
        <v>71.6</v>
      </c>
      <c r="H44" s="8">
        <f>G44*0.6</f>
        <v>42.96</v>
      </c>
      <c r="I44" s="10">
        <v>82.04</v>
      </c>
      <c r="J44" s="11">
        <f>I44*0.4</f>
        <v>32.816</v>
      </c>
      <c r="K44" s="11">
        <f>H44+J44</f>
        <v>75.776</v>
      </c>
      <c r="L44" s="10">
        <v>2</v>
      </c>
      <c r="M44" s="10" t="s">
        <v>21</v>
      </c>
      <c r="N44" s="12"/>
    </row>
    <row r="45" s="2" customFormat="1" ht="29" customHeight="1" spans="1:14">
      <c r="A45" s="6">
        <v>3</v>
      </c>
      <c r="B45" s="7" t="s">
        <v>104</v>
      </c>
      <c r="C45" s="8" t="s">
        <v>39</v>
      </c>
      <c r="D45" s="8" t="s">
        <v>105</v>
      </c>
      <c r="E45" s="7" t="s">
        <v>100</v>
      </c>
      <c r="F45" s="8" t="s">
        <v>101</v>
      </c>
      <c r="G45" s="9">
        <v>68.7</v>
      </c>
      <c r="H45" s="8">
        <f>G45*0.6</f>
        <v>41.22</v>
      </c>
      <c r="I45" s="10">
        <v>79.14</v>
      </c>
      <c r="J45" s="11">
        <f>I45*0.4</f>
        <v>31.656</v>
      </c>
      <c r="K45" s="11">
        <f>H45+J45</f>
        <v>72.876</v>
      </c>
      <c r="L45" s="10">
        <v>3</v>
      </c>
      <c r="M45" s="10" t="s">
        <v>24</v>
      </c>
      <c r="N45" s="12"/>
    </row>
    <row r="46" s="2" customFormat="1" ht="29" customHeight="1" spans="1:14">
      <c r="A46" s="6">
        <v>4</v>
      </c>
      <c r="B46" s="7" t="s">
        <v>106</v>
      </c>
      <c r="C46" s="8" t="s">
        <v>39</v>
      </c>
      <c r="D46" s="15" t="s">
        <v>107</v>
      </c>
      <c r="E46" s="7" t="s">
        <v>100</v>
      </c>
      <c r="F46" s="8" t="s">
        <v>101</v>
      </c>
      <c r="G46" s="9">
        <v>61.2</v>
      </c>
      <c r="H46" s="8">
        <f>G46*0.6</f>
        <v>36.72</v>
      </c>
      <c r="I46" s="10">
        <v>79.86</v>
      </c>
      <c r="J46" s="11">
        <f>I46*0.4</f>
        <v>31.944</v>
      </c>
      <c r="K46" s="11">
        <f>H46+J46</f>
        <v>68.664</v>
      </c>
      <c r="L46" s="10">
        <v>4</v>
      </c>
      <c r="M46" s="10" t="s">
        <v>24</v>
      </c>
      <c r="N46" s="12"/>
    </row>
    <row r="47" s="2" customFormat="1" ht="29" customHeight="1" spans="1:14">
      <c r="A47" s="6">
        <v>5</v>
      </c>
      <c r="B47" s="7" t="s">
        <v>108</v>
      </c>
      <c r="C47" s="8" t="s">
        <v>17</v>
      </c>
      <c r="D47" s="15" t="s">
        <v>109</v>
      </c>
      <c r="E47" s="7" t="s">
        <v>100</v>
      </c>
      <c r="F47" s="8" t="s">
        <v>101</v>
      </c>
      <c r="G47" s="9">
        <v>61.1</v>
      </c>
      <c r="H47" s="8">
        <f>G47*0.6</f>
        <v>36.66</v>
      </c>
      <c r="I47" s="10"/>
      <c r="J47" s="10"/>
      <c r="K47" s="11">
        <f>H47+J47</f>
        <v>36.66</v>
      </c>
      <c r="L47" s="10" t="s">
        <v>37</v>
      </c>
      <c r="M47" s="10" t="s">
        <v>24</v>
      </c>
      <c r="N47" s="12"/>
    </row>
    <row r="48" s="2" customFormat="1" ht="29" customHeight="1" spans="1:14">
      <c r="A48" s="6"/>
      <c r="B48" s="7"/>
      <c r="C48" s="8"/>
      <c r="D48" s="8"/>
      <c r="E48" s="7"/>
      <c r="F48" s="8"/>
      <c r="G48" s="9"/>
      <c r="H48" s="8"/>
      <c r="I48" s="10"/>
      <c r="J48" s="10"/>
      <c r="K48" s="10"/>
      <c r="L48" s="10"/>
      <c r="M48" s="10"/>
      <c r="N48" s="12"/>
    </row>
    <row r="49" s="2" customFormat="1" ht="29" customHeight="1" spans="1:14">
      <c r="A49" s="6">
        <v>1</v>
      </c>
      <c r="B49" s="7" t="s">
        <v>110</v>
      </c>
      <c r="C49" s="8" t="s">
        <v>17</v>
      </c>
      <c r="D49" s="8" t="s">
        <v>111</v>
      </c>
      <c r="E49" s="7" t="s">
        <v>112</v>
      </c>
      <c r="F49" s="8" t="s">
        <v>113</v>
      </c>
      <c r="G49" s="9">
        <v>64.9</v>
      </c>
      <c r="H49" s="8">
        <f>G49*0.6</f>
        <v>38.94</v>
      </c>
      <c r="I49" s="10">
        <v>78.26</v>
      </c>
      <c r="J49" s="11">
        <f>I49*0.4</f>
        <v>31.304</v>
      </c>
      <c r="K49" s="11">
        <f>H49+J49</f>
        <v>70.244</v>
      </c>
      <c r="L49" s="10">
        <v>1</v>
      </c>
      <c r="M49" s="10" t="s">
        <v>21</v>
      </c>
      <c r="N49" s="12"/>
    </row>
    <row r="50" s="2" customFormat="1" ht="29" customHeight="1" spans="1:14">
      <c r="A50" s="6">
        <v>2</v>
      </c>
      <c r="B50" s="7" t="s">
        <v>114</v>
      </c>
      <c r="C50" s="8" t="s">
        <v>39</v>
      </c>
      <c r="D50" s="8" t="s">
        <v>115</v>
      </c>
      <c r="E50" s="7" t="s">
        <v>112</v>
      </c>
      <c r="F50" s="8" t="s">
        <v>113</v>
      </c>
      <c r="G50" s="9">
        <v>47</v>
      </c>
      <c r="H50" s="8">
        <f>G50*0.6</f>
        <v>28.2</v>
      </c>
      <c r="I50" s="10">
        <v>79.34</v>
      </c>
      <c r="J50" s="11">
        <f>I50*0.4</f>
        <v>31.736</v>
      </c>
      <c r="K50" s="11">
        <f>H50+J50</f>
        <v>59.936</v>
      </c>
      <c r="L50" s="10">
        <v>2</v>
      </c>
      <c r="M50" s="10" t="s">
        <v>24</v>
      </c>
      <c r="N50" s="12"/>
    </row>
    <row r="51" s="2" customFormat="1" ht="29" customHeight="1" spans="1:14">
      <c r="A51" s="6"/>
      <c r="B51" s="7"/>
      <c r="C51" s="8"/>
      <c r="D51" s="8"/>
      <c r="E51" s="7"/>
      <c r="F51" s="8"/>
      <c r="G51" s="9"/>
      <c r="H51" s="8"/>
      <c r="I51" s="10"/>
      <c r="J51" s="11"/>
      <c r="K51" s="11"/>
      <c r="L51" s="10"/>
      <c r="M51" s="10"/>
      <c r="N51" s="12"/>
    </row>
    <row r="52" s="2" customFormat="1" ht="29" customHeight="1" spans="1:14">
      <c r="A52" s="6">
        <v>1</v>
      </c>
      <c r="B52" s="7" t="s">
        <v>116</v>
      </c>
      <c r="C52" s="8" t="s">
        <v>17</v>
      </c>
      <c r="D52" s="8" t="s">
        <v>117</v>
      </c>
      <c r="E52" s="7" t="s">
        <v>118</v>
      </c>
      <c r="F52" s="8" t="s">
        <v>119</v>
      </c>
      <c r="G52" s="9">
        <v>73.2</v>
      </c>
      <c r="H52" s="8">
        <f>G52*0.6</f>
        <v>43.92</v>
      </c>
      <c r="I52" s="10">
        <v>79.94</v>
      </c>
      <c r="J52" s="11">
        <f>I52*0.4</f>
        <v>31.976</v>
      </c>
      <c r="K52" s="13">
        <f>H52+J52</f>
        <v>75.896</v>
      </c>
      <c r="L52" s="10">
        <v>1</v>
      </c>
      <c r="M52" s="10" t="s">
        <v>21</v>
      </c>
      <c r="N52" s="12"/>
    </row>
    <row r="53" s="2" customFormat="1" ht="29" customHeight="1" spans="1:14">
      <c r="A53" s="6">
        <v>2</v>
      </c>
      <c r="B53" s="7" t="s">
        <v>120</v>
      </c>
      <c r="C53" s="8" t="s">
        <v>39</v>
      </c>
      <c r="D53" s="8" t="s">
        <v>121</v>
      </c>
      <c r="E53" s="7" t="s">
        <v>118</v>
      </c>
      <c r="F53" s="8" t="s">
        <v>119</v>
      </c>
      <c r="G53" s="9">
        <v>69.5</v>
      </c>
      <c r="H53" s="8">
        <f>G53*0.6</f>
        <v>41.7</v>
      </c>
      <c r="I53" s="10">
        <v>78.72</v>
      </c>
      <c r="J53" s="11">
        <f>I53*0.4</f>
        <v>31.488</v>
      </c>
      <c r="K53" s="11">
        <f>H53+J53</f>
        <v>73.188</v>
      </c>
      <c r="L53" s="10">
        <v>2</v>
      </c>
      <c r="M53" s="10" t="s">
        <v>24</v>
      </c>
      <c r="N53" s="12"/>
    </row>
    <row r="54" s="2" customFormat="1" ht="29" customHeight="1" spans="1:14">
      <c r="A54" s="6"/>
      <c r="B54" s="7"/>
      <c r="C54" s="8"/>
      <c r="D54" s="8"/>
      <c r="E54" s="7"/>
      <c r="F54" s="8"/>
      <c r="G54" s="9"/>
      <c r="H54" s="8"/>
      <c r="I54" s="10"/>
      <c r="J54" s="11"/>
      <c r="K54" s="11"/>
      <c r="L54" s="10"/>
      <c r="M54" s="10"/>
      <c r="N54" s="12"/>
    </row>
    <row r="55" s="2" customFormat="1" ht="29" customHeight="1" spans="1:14">
      <c r="A55" s="6">
        <v>1</v>
      </c>
      <c r="B55" s="7" t="s">
        <v>122</v>
      </c>
      <c r="C55" s="8" t="s">
        <v>17</v>
      </c>
      <c r="D55" s="8" t="s">
        <v>123</v>
      </c>
      <c r="E55" s="7" t="s">
        <v>118</v>
      </c>
      <c r="F55" s="8" t="s">
        <v>124</v>
      </c>
      <c r="G55" s="9">
        <v>69.9</v>
      </c>
      <c r="H55" s="8">
        <f>G55*0.6</f>
        <v>41.94</v>
      </c>
      <c r="I55" s="10">
        <v>79.02</v>
      </c>
      <c r="J55" s="11">
        <f>I55*0.4</f>
        <v>31.608</v>
      </c>
      <c r="K55" s="11">
        <f>H55+J55</f>
        <v>73.548</v>
      </c>
      <c r="L55" s="10">
        <v>1</v>
      </c>
      <c r="M55" s="10" t="s">
        <v>21</v>
      </c>
      <c r="N55" s="12"/>
    </row>
    <row r="56" s="2" customFormat="1" ht="29" customHeight="1" spans="1:14">
      <c r="A56" s="6">
        <v>2</v>
      </c>
      <c r="B56" s="7" t="s">
        <v>125</v>
      </c>
      <c r="C56" s="8" t="s">
        <v>39</v>
      </c>
      <c r="D56" s="8" t="s">
        <v>126</v>
      </c>
      <c r="E56" s="7" t="s">
        <v>118</v>
      </c>
      <c r="F56" s="8" t="s">
        <v>124</v>
      </c>
      <c r="G56" s="9">
        <v>68.1</v>
      </c>
      <c r="H56" s="8">
        <f>G56*0.6</f>
        <v>40.86</v>
      </c>
      <c r="I56" s="10">
        <v>80.18</v>
      </c>
      <c r="J56" s="11">
        <f>I56*0.4</f>
        <v>32.072</v>
      </c>
      <c r="K56" s="11">
        <f>H56+J56</f>
        <v>72.932</v>
      </c>
      <c r="L56" s="10">
        <v>2</v>
      </c>
      <c r="M56" s="10" t="s">
        <v>24</v>
      </c>
      <c r="N56" s="12"/>
    </row>
    <row r="57" s="2" customFormat="1" ht="29" customHeight="1" spans="1:14">
      <c r="A57" s="6">
        <v>3</v>
      </c>
      <c r="B57" s="7" t="s">
        <v>127</v>
      </c>
      <c r="C57" s="8" t="s">
        <v>39</v>
      </c>
      <c r="D57" s="8" t="s">
        <v>128</v>
      </c>
      <c r="E57" s="7" t="s">
        <v>118</v>
      </c>
      <c r="F57" s="8" t="s">
        <v>124</v>
      </c>
      <c r="G57" s="9">
        <v>65.4</v>
      </c>
      <c r="H57" s="8">
        <f>G57*0.6</f>
        <v>39.24</v>
      </c>
      <c r="I57" s="10">
        <v>79.12</v>
      </c>
      <c r="J57" s="11">
        <f>I57*0.4</f>
        <v>31.648</v>
      </c>
      <c r="K57" s="11">
        <f>H57+J57</f>
        <v>70.888</v>
      </c>
      <c r="L57" s="10">
        <v>3</v>
      </c>
      <c r="M57" s="10" t="s">
        <v>24</v>
      </c>
      <c r="N57" s="12"/>
    </row>
    <row r="58" s="2" customFormat="1" ht="29" customHeight="1" spans="1:14">
      <c r="A58" s="6"/>
      <c r="B58" s="7"/>
      <c r="C58" s="8"/>
      <c r="D58" s="8"/>
      <c r="E58" s="7"/>
      <c r="F58" s="8"/>
      <c r="G58" s="9"/>
      <c r="H58" s="8"/>
      <c r="I58" s="10"/>
      <c r="J58" s="11"/>
      <c r="K58" s="11"/>
      <c r="L58" s="10"/>
      <c r="M58" s="10"/>
      <c r="N58" s="12"/>
    </row>
    <row r="59" s="2" customFormat="1" ht="29" customHeight="1" spans="1:14">
      <c r="A59" s="6">
        <v>1</v>
      </c>
      <c r="B59" s="7" t="s">
        <v>129</v>
      </c>
      <c r="C59" s="8" t="s">
        <v>39</v>
      </c>
      <c r="D59" s="8" t="s">
        <v>130</v>
      </c>
      <c r="E59" s="7" t="s">
        <v>131</v>
      </c>
      <c r="F59" s="8" t="s">
        <v>132</v>
      </c>
      <c r="G59" s="9">
        <v>67.9</v>
      </c>
      <c r="H59" s="8">
        <f>G59*0.6</f>
        <v>40.74</v>
      </c>
      <c r="I59" s="10">
        <v>78.94</v>
      </c>
      <c r="J59" s="11">
        <f>I59*0.4</f>
        <v>31.576</v>
      </c>
      <c r="K59" s="11">
        <f>H59+J59</f>
        <v>72.316</v>
      </c>
      <c r="L59" s="10">
        <v>1</v>
      </c>
      <c r="M59" s="10" t="s">
        <v>21</v>
      </c>
      <c r="N59" s="12"/>
    </row>
    <row r="60" s="2" customFormat="1" ht="29" customHeight="1" spans="1:14">
      <c r="A60" s="6">
        <v>2</v>
      </c>
      <c r="B60" s="7" t="s">
        <v>133</v>
      </c>
      <c r="C60" s="8" t="s">
        <v>39</v>
      </c>
      <c r="D60" s="8" t="s">
        <v>134</v>
      </c>
      <c r="E60" s="7" t="s">
        <v>131</v>
      </c>
      <c r="F60" s="8" t="s">
        <v>132</v>
      </c>
      <c r="G60" s="9">
        <v>65.2</v>
      </c>
      <c r="H60" s="8">
        <f>G60*0.6</f>
        <v>39.12</v>
      </c>
      <c r="I60" s="10">
        <v>79.22</v>
      </c>
      <c r="J60" s="11">
        <f>I60*0.4</f>
        <v>31.688</v>
      </c>
      <c r="K60" s="11">
        <f>H60+J60</f>
        <v>70.808</v>
      </c>
      <c r="L60" s="10">
        <v>2</v>
      </c>
      <c r="M60" s="10" t="s">
        <v>24</v>
      </c>
      <c r="N60" s="12"/>
    </row>
    <row r="61" s="2" customFormat="1" ht="29" customHeight="1" spans="1:14">
      <c r="A61" s="6"/>
      <c r="B61" s="7"/>
      <c r="C61" s="8"/>
      <c r="D61" s="8"/>
      <c r="E61" s="7"/>
      <c r="F61" s="8"/>
      <c r="G61" s="9"/>
      <c r="H61" s="8"/>
      <c r="I61" s="10"/>
      <c r="J61" s="11"/>
      <c r="K61" s="11"/>
      <c r="L61" s="10"/>
      <c r="M61" s="10"/>
      <c r="N61" s="12"/>
    </row>
    <row r="62" s="2" customFormat="1" ht="29" customHeight="1" spans="1:14">
      <c r="A62" s="6">
        <v>1</v>
      </c>
      <c r="B62" s="7" t="s">
        <v>135</v>
      </c>
      <c r="C62" s="8" t="s">
        <v>17</v>
      </c>
      <c r="D62" s="8" t="s">
        <v>136</v>
      </c>
      <c r="E62" s="7" t="s">
        <v>137</v>
      </c>
      <c r="F62" s="8" t="s">
        <v>138</v>
      </c>
      <c r="G62" s="9">
        <v>69.8</v>
      </c>
      <c r="H62" s="8">
        <f>G62*0.6</f>
        <v>41.88</v>
      </c>
      <c r="I62" s="10">
        <v>79.3</v>
      </c>
      <c r="J62" s="10">
        <f>I62*0.4</f>
        <v>31.72</v>
      </c>
      <c r="K62" s="10">
        <f>H62+J62</f>
        <v>73.6</v>
      </c>
      <c r="L62" s="10">
        <v>1</v>
      </c>
      <c r="M62" s="10" t="s">
        <v>21</v>
      </c>
      <c r="N62" s="12"/>
    </row>
    <row r="63" s="2" customFormat="1" ht="29" customHeight="1" spans="1:14">
      <c r="A63" s="6">
        <v>2</v>
      </c>
      <c r="B63" s="7" t="s">
        <v>139</v>
      </c>
      <c r="C63" s="8" t="s">
        <v>17</v>
      </c>
      <c r="D63" s="8" t="s">
        <v>140</v>
      </c>
      <c r="E63" s="7" t="s">
        <v>137</v>
      </c>
      <c r="F63" s="8" t="s">
        <v>138</v>
      </c>
      <c r="G63" s="9">
        <v>71.3</v>
      </c>
      <c r="H63" s="8">
        <f>G63*0.6</f>
        <v>42.78</v>
      </c>
      <c r="I63" s="10">
        <v>75.56</v>
      </c>
      <c r="J63" s="11">
        <f>I63*0.4</f>
        <v>30.224</v>
      </c>
      <c r="K63" s="14">
        <f>H63+J63</f>
        <v>73.004</v>
      </c>
      <c r="L63" s="10">
        <v>2</v>
      </c>
      <c r="M63" s="10" t="s">
        <v>24</v>
      </c>
      <c r="N63" s="12"/>
    </row>
    <row r="64" s="2" customFormat="1" ht="29" customHeight="1" spans="1:14">
      <c r="A64" s="6">
        <v>3</v>
      </c>
      <c r="B64" s="7" t="s">
        <v>141</v>
      </c>
      <c r="C64" s="8" t="s">
        <v>39</v>
      </c>
      <c r="D64" s="8" t="s">
        <v>142</v>
      </c>
      <c r="E64" s="7" t="s">
        <v>137</v>
      </c>
      <c r="F64" s="8" t="s">
        <v>138</v>
      </c>
      <c r="G64" s="9">
        <v>68.2</v>
      </c>
      <c r="H64" s="8">
        <f>G64*0.6</f>
        <v>40.92</v>
      </c>
      <c r="I64" s="10">
        <v>78.76</v>
      </c>
      <c r="J64" s="11">
        <f>I64*0.4</f>
        <v>31.504</v>
      </c>
      <c r="K64" s="11">
        <f>H64+J64</f>
        <v>72.424</v>
      </c>
      <c r="L64" s="10">
        <v>3</v>
      </c>
      <c r="M64" s="10" t="s">
        <v>24</v>
      </c>
      <c r="N64" s="12"/>
    </row>
    <row r="65" s="2" customFormat="1" ht="29" customHeight="1" spans="1:14">
      <c r="A65" s="6"/>
      <c r="B65" s="7"/>
      <c r="C65" s="8"/>
      <c r="D65" s="8"/>
      <c r="E65" s="7"/>
      <c r="F65" s="8"/>
      <c r="G65" s="9"/>
      <c r="H65" s="8"/>
      <c r="I65" s="10"/>
      <c r="J65" s="11"/>
      <c r="K65" s="11"/>
      <c r="L65" s="10"/>
      <c r="M65" s="10"/>
      <c r="N65" s="12"/>
    </row>
    <row r="66" s="2" customFormat="1" ht="29" customHeight="1" spans="1:14">
      <c r="A66" s="6">
        <v>1</v>
      </c>
      <c r="B66" s="7" t="s">
        <v>143</v>
      </c>
      <c r="C66" s="8" t="s">
        <v>17</v>
      </c>
      <c r="D66" s="8" t="s">
        <v>144</v>
      </c>
      <c r="E66" s="7" t="s">
        <v>145</v>
      </c>
      <c r="F66" s="8" t="s">
        <v>146</v>
      </c>
      <c r="G66" s="9">
        <v>69.1</v>
      </c>
      <c r="H66" s="8">
        <f>G66*0.6</f>
        <v>41.46</v>
      </c>
      <c r="I66" s="10">
        <v>80.34</v>
      </c>
      <c r="J66" s="11">
        <f>I66*0.4</f>
        <v>32.136</v>
      </c>
      <c r="K66" s="13">
        <f>H66+J66</f>
        <v>73.596</v>
      </c>
      <c r="L66" s="10">
        <v>1</v>
      </c>
      <c r="M66" s="10" t="s">
        <v>21</v>
      </c>
      <c r="N66" s="12"/>
    </row>
    <row r="67" s="2" customFormat="1" ht="29" customHeight="1" spans="1:14">
      <c r="A67" s="6">
        <v>2</v>
      </c>
      <c r="B67" s="7" t="s">
        <v>147</v>
      </c>
      <c r="C67" s="8" t="s">
        <v>17</v>
      </c>
      <c r="D67" s="8" t="s">
        <v>148</v>
      </c>
      <c r="E67" s="7" t="s">
        <v>145</v>
      </c>
      <c r="F67" s="8" t="s">
        <v>146</v>
      </c>
      <c r="G67" s="9">
        <v>69.1</v>
      </c>
      <c r="H67" s="8">
        <f>G67*0.6</f>
        <v>41.46</v>
      </c>
      <c r="I67" s="10">
        <v>79.56</v>
      </c>
      <c r="J67" s="11">
        <f>I67*0.4</f>
        <v>31.824</v>
      </c>
      <c r="K67" s="11">
        <f>H67+J67</f>
        <v>73.284</v>
      </c>
      <c r="L67" s="10">
        <v>2</v>
      </c>
      <c r="M67" s="10" t="s">
        <v>24</v>
      </c>
      <c r="N67" s="12"/>
    </row>
    <row r="68" s="2" customFormat="1" ht="29" customHeight="1" spans="1:14">
      <c r="A68" s="6">
        <v>3</v>
      </c>
      <c r="B68" s="7" t="s">
        <v>149</v>
      </c>
      <c r="C68" s="8" t="s">
        <v>39</v>
      </c>
      <c r="D68" s="8" t="s">
        <v>150</v>
      </c>
      <c r="E68" s="7" t="s">
        <v>145</v>
      </c>
      <c r="F68" s="8" t="s">
        <v>146</v>
      </c>
      <c r="G68" s="9">
        <v>72.3</v>
      </c>
      <c r="H68" s="8">
        <f>G68*0.6</f>
        <v>43.38</v>
      </c>
      <c r="I68" s="10"/>
      <c r="J68" s="10"/>
      <c r="K68" s="11">
        <f>H68+J68</f>
        <v>43.38</v>
      </c>
      <c r="L68" s="10" t="s">
        <v>37</v>
      </c>
      <c r="M68" s="10" t="s">
        <v>24</v>
      </c>
      <c r="N68" s="12"/>
    </row>
    <row r="69" s="2" customFormat="1" ht="29" customHeight="1" spans="1:14">
      <c r="A69" s="6">
        <v>4</v>
      </c>
      <c r="B69" s="7" t="s">
        <v>151</v>
      </c>
      <c r="C69" s="8" t="s">
        <v>39</v>
      </c>
      <c r="D69" s="8" t="s">
        <v>152</v>
      </c>
      <c r="E69" s="7" t="s">
        <v>145</v>
      </c>
      <c r="F69" s="8" t="s">
        <v>146</v>
      </c>
      <c r="G69" s="9">
        <v>70.6</v>
      </c>
      <c r="H69" s="8">
        <f>G69*0.6</f>
        <v>42.36</v>
      </c>
      <c r="I69" s="10"/>
      <c r="J69" s="10"/>
      <c r="K69" s="11">
        <f>H69+J69</f>
        <v>42.36</v>
      </c>
      <c r="L69" s="10" t="s">
        <v>37</v>
      </c>
      <c r="M69" s="10" t="s">
        <v>24</v>
      </c>
      <c r="N69" s="12"/>
    </row>
  </sheetData>
  <sortState ref="A4:N7">
    <sortCondition ref="L4:L7"/>
  </sortState>
  <mergeCells count="1">
    <mergeCell ref="A2:N2"/>
  </mergeCells>
  <printOptions horizontalCentered="1"/>
  <pageMargins left="0.156944444444444" right="0.0784722222222222" top="0.747916666666667" bottom="0.747916666666667" header="0.314583333333333" footer="0.314583333333333"/>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dc:creator>
  <cp:lastModifiedBy>J1413169159</cp:lastModifiedBy>
  <dcterms:created xsi:type="dcterms:W3CDTF">2017-05-13T04:45:00Z</dcterms:created>
  <cp:lastPrinted>2018-05-17T01:45:00Z</cp:lastPrinted>
  <dcterms:modified xsi:type="dcterms:W3CDTF">2023-04-17T06:52:46Z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69C95DF5A5034B0B8056FDAA752D8EFF</vt:lpwstr>
  </property>
</Properties>
</file>